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5" yWindow="15" windowWidth="7785" windowHeight="7320" tabRatio="601" activeTab="4"/>
  </bookViews>
  <sheets>
    <sheet name="BS" sheetId="1" r:id="rId1"/>
    <sheet name="P&amp;L" sheetId="2" r:id="rId2"/>
    <sheet name="Cashflow" sheetId="3" r:id="rId3"/>
    <sheet name="CIE" sheetId="4" r:id="rId4"/>
    <sheet name="Notes" sheetId="5" r:id="rId5"/>
  </sheets>
  <definedNames>
    <definedName name="_xlnm.Print_Area" localSheetId="0">'BS'!$A$1:$E$62</definedName>
    <definedName name="_xlnm.Print_Area" localSheetId="2">'Cashflow'!$A$1:$I$60</definedName>
    <definedName name="_xlnm.Print_Area" localSheetId="4">'Notes'!$A$1:$P$139</definedName>
  </definedNames>
  <calcPr fullCalcOnLoad="1"/>
</workbook>
</file>

<file path=xl/sharedStrings.xml><?xml version="1.0" encoding="utf-8"?>
<sst xmlns="http://schemas.openxmlformats.org/spreadsheetml/2006/main" count="273" uniqueCount="214">
  <si>
    <t>(Incorporated in Malaysia)</t>
  </si>
  <si>
    <t>RM'000</t>
  </si>
  <si>
    <t>CURRENT ASSETS</t>
  </si>
  <si>
    <t>CURRENT LIABILITIES</t>
  </si>
  <si>
    <t>Reserves</t>
  </si>
  <si>
    <t>Deferred Taxation</t>
  </si>
  <si>
    <t>Net Tangible Assets Per Share (RM)</t>
  </si>
  <si>
    <t>Share Capital</t>
  </si>
  <si>
    <t>Non Distributable</t>
  </si>
  <si>
    <t>Distributable</t>
  </si>
  <si>
    <t>Total</t>
  </si>
  <si>
    <t>Share Premium</t>
  </si>
  <si>
    <t>Retained Profit</t>
  </si>
  <si>
    <t>Net Profit For The Period</t>
  </si>
  <si>
    <t>Valuation of property, plant and equipment</t>
  </si>
  <si>
    <t>Current</t>
  </si>
  <si>
    <t>Bank Overdrafts - secured</t>
  </si>
  <si>
    <t>Trade Bills - secured</t>
  </si>
  <si>
    <t>Non Current</t>
  </si>
  <si>
    <t>Earnings per share</t>
  </si>
  <si>
    <t>Comparative</t>
  </si>
  <si>
    <t>Quarter Ended</t>
  </si>
  <si>
    <t>( RM'000 )</t>
  </si>
  <si>
    <t>Revenue</t>
  </si>
  <si>
    <t>Finance Cost</t>
  </si>
  <si>
    <t>Profit before Taxation</t>
  </si>
  <si>
    <t>Taxation</t>
  </si>
  <si>
    <t xml:space="preserve"> - Basic ( Sen )</t>
  </si>
  <si>
    <t>Inventories</t>
  </si>
  <si>
    <t>Trade Receivables</t>
  </si>
  <si>
    <t>Other Receivables</t>
  </si>
  <si>
    <t>Cash and Bank Balances</t>
  </si>
  <si>
    <t>Short Term Borrowings</t>
  </si>
  <si>
    <t>Trade Payables</t>
  </si>
  <si>
    <t>FINANCED BY:</t>
  </si>
  <si>
    <t>Long Term Borrowings</t>
  </si>
  <si>
    <t>Reserve on Consolidation</t>
  </si>
  <si>
    <t/>
  </si>
  <si>
    <t xml:space="preserve">TPC PLUS BERHAD </t>
  </si>
  <si>
    <t>(Company No.: 615330-T)</t>
  </si>
  <si>
    <t>Hire purchase payables</t>
  </si>
  <si>
    <t>Term loan</t>
  </si>
  <si>
    <t>Term Loan - secured</t>
  </si>
  <si>
    <t>A1.</t>
  </si>
  <si>
    <t>Accounting policies and methods of computation</t>
  </si>
  <si>
    <t>A2.</t>
  </si>
  <si>
    <t>Qualification of financial statements</t>
  </si>
  <si>
    <t>A3.</t>
  </si>
  <si>
    <t>Seasonal or cyclical factors</t>
  </si>
  <si>
    <t>The business operations of the Group were not affected by any seasonal or cyclical factors.</t>
  </si>
  <si>
    <t>A4.</t>
  </si>
  <si>
    <t>Unusual items</t>
  </si>
  <si>
    <t>A5.</t>
  </si>
  <si>
    <t>Nature and amount of changes in estimates</t>
  </si>
  <si>
    <t>A6.</t>
  </si>
  <si>
    <t>Issuance, cancellation, repurchase, resale and repayment of debt and equity securities</t>
  </si>
  <si>
    <t>A7.</t>
  </si>
  <si>
    <t>Dividend paid</t>
  </si>
  <si>
    <t>A8.</t>
  </si>
  <si>
    <t>A9.</t>
  </si>
  <si>
    <t>A10.</t>
  </si>
  <si>
    <t>Material events subsequent to the end of the current quarter</t>
  </si>
  <si>
    <t>A11.</t>
  </si>
  <si>
    <t>Effect of changes in the composition of the Group</t>
  </si>
  <si>
    <t>Changes in contingent liabilities or contingent assets</t>
  </si>
  <si>
    <t>B1.</t>
  </si>
  <si>
    <t>Review of performance of the Company and its principal subsidiaries</t>
  </si>
  <si>
    <t>B2.</t>
  </si>
  <si>
    <t>Current year prospects</t>
  </si>
  <si>
    <t>B3.</t>
  </si>
  <si>
    <t>B4.</t>
  </si>
  <si>
    <t>Individual period</t>
  </si>
  <si>
    <t>Current year quarter</t>
  </si>
  <si>
    <t>Current year to-date</t>
  </si>
  <si>
    <t>Current taxation</t>
  </si>
  <si>
    <t>B5.</t>
  </si>
  <si>
    <t>Profit on sale of unquoted investments and/or properties</t>
  </si>
  <si>
    <t>There were no sale of unquoted investments and/or properties during the current quarter under review.</t>
  </si>
  <si>
    <t>B6.</t>
  </si>
  <si>
    <t>Purchase or disposal of quoted securities</t>
  </si>
  <si>
    <t xml:space="preserve">The company does not have any quoted securities during the quarter under review. </t>
  </si>
  <si>
    <t>B7.</t>
  </si>
  <si>
    <t>Borrowings and debt securities</t>
  </si>
  <si>
    <t>B9.</t>
  </si>
  <si>
    <t>Off balance sheet financial instruments</t>
  </si>
  <si>
    <t>There are no material financial instruments with off balance sheet risk as at the date of this report.</t>
  </si>
  <si>
    <t>B10.</t>
  </si>
  <si>
    <t>Material litigation</t>
  </si>
  <si>
    <t>B11.</t>
  </si>
  <si>
    <t>Dividend</t>
  </si>
  <si>
    <t>The Board of directors does not recommend the payment of interim dividend for the quarter under review.</t>
  </si>
  <si>
    <t>B12.</t>
  </si>
  <si>
    <t>TPC PLUS BERHAD (615330-T)</t>
  </si>
  <si>
    <t xml:space="preserve">Share Capital </t>
  </si>
  <si>
    <t>PART A - Explanatory Notes Pursuant to MASB 26</t>
  </si>
  <si>
    <t>Segmental information</t>
  </si>
  <si>
    <t xml:space="preserve">There was no segmental analysis for the period under review as the Company operates principally within one </t>
  </si>
  <si>
    <t>industry and within the country.</t>
  </si>
  <si>
    <t>There were no material events subsequent to the end of the current quarter that has not been reflected in the financial statements.</t>
  </si>
  <si>
    <t>There was no material changes in contingent liabilities or contingent assets for the current financial period.</t>
  </si>
  <si>
    <t>A12.</t>
  </si>
  <si>
    <t xml:space="preserve">Comparison with immediate preceding quarter. </t>
  </si>
  <si>
    <t>B8.</t>
  </si>
  <si>
    <t>Corporate Proposals</t>
  </si>
  <si>
    <t>There were no changes in estimates that have had a material effect in the current quarter.</t>
  </si>
  <si>
    <t>No dividends was paid during the current quarter of the financial period.</t>
  </si>
  <si>
    <t>CASH AND CASH EQUIVALENTS AT END OF FINANCIAL PERIOD</t>
  </si>
  <si>
    <t>Brand Development</t>
  </si>
  <si>
    <t>B13.</t>
  </si>
  <si>
    <t>There were no valuation for property, plant and equipment of the Group during the current quarter .</t>
  </si>
  <si>
    <t>Year To Date</t>
  </si>
  <si>
    <t>As At</t>
  </si>
  <si>
    <t xml:space="preserve">  As At</t>
  </si>
  <si>
    <t>CASH FLOW FROM OPERATING ACTIVITIES</t>
  </si>
  <si>
    <t>Adjustments for :</t>
  </si>
  <si>
    <t>Depreciation</t>
  </si>
  <si>
    <t>Interest Expenses</t>
  </si>
  <si>
    <t>Gain on Disposal</t>
  </si>
  <si>
    <t>Changes in Receivable</t>
  </si>
  <si>
    <t>Changes in Inventories</t>
  </si>
  <si>
    <t>Changes in Payables</t>
  </si>
  <si>
    <t>Taxation Paid</t>
  </si>
  <si>
    <t>Interest Paid</t>
  </si>
  <si>
    <t>Property, Plant and Equipment Written-Off</t>
  </si>
  <si>
    <t>Operating Profit Before Working Capital Changes</t>
  </si>
  <si>
    <t>CASH FLOWS FROM INVESTING ACTIVITIES</t>
  </si>
  <si>
    <t>Purchases of Fixed Assets</t>
  </si>
  <si>
    <t>CASH FLOWS FROM FINANCING ACTIVITIES</t>
  </si>
  <si>
    <t>Repayment of Term Loans</t>
  </si>
  <si>
    <t>Repayment of Hire Purchase</t>
  </si>
  <si>
    <t>Tax recoverable</t>
  </si>
  <si>
    <t>Amortisation of patents and brands</t>
  </si>
  <si>
    <t>Note :</t>
  </si>
  <si>
    <t>Cash and cash equivalent comprises :</t>
  </si>
  <si>
    <t>Cash and bank balances</t>
  </si>
  <si>
    <t>Overdraft</t>
  </si>
  <si>
    <t>Cash and cash equivalents</t>
  </si>
  <si>
    <t>There were no issuance, cancellation, repurchase, resale and repayment of debt and equity securities for the current quarter under review.</t>
  </si>
  <si>
    <t>There were no material changes in the composition of the Group for the quarter under review and financial year to-date.</t>
  </si>
  <si>
    <t>CASH AND CASH EQUIVALENTS AT BEGINNING OF FINANCIAL PERIOD</t>
  </si>
  <si>
    <t xml:space="preserve">NON-CURRENT ASSETS  </t>
  </si>
  <si>
    <t xml:space="preserve">Other Payables  </t>
  </si>
  <si>
    <t xml:space="preserve"> - Diluted ( Sen )</t>
  </si>
  <si>
    <t>(Based on 80,000,000 shares)</t>
  </si>
  <si>
    <t>Proceeds from Disposal of Property, Plant and Equipment</t>
  </si>
  <si>
    <t>Part B - Explanatory Notes Pursuant to Appendix 9B of the Listing Requirements</t>
  </si>
  <si>
    <t xml:space="preserve">             of BURSA MALAYSIA SECURITIES BERHAD</t>
  </si>
  <si>
    <t>Hire Purchase</t>
  </si>
  <si>
    <t>TOTAL</t>
  </si>
  <si>
    <t xml:space="preserve">Property, Plant and Equipment </t>
  </si>
  <si>
    <t>Retained profits</t>
  </si>
  <si>
    <t>Operating Expenses</t>
  </si>
  <si>
    <t>NET CURRENT LIABILITIES</t>
  </si>
  <si>
    <t>NON-CURRENT LIABILITIES</t>
  </si>
  <si>
    <t>SHAREHOLDERS' EQUITY</t>
  </si>
  <si>
    <t>Other Income</t>
  </si>
  <si>
    <t>There were no items affecting assets, liabilities, equity, net income or cash flows that are unusual because of their nature, size or incidence during the current quarter.</t>
  </si>
  <si>
    <t>Cumulative period</t>
  </si>
  <si>
    <t>Preceding year corresponding quarter</t>
  </si>
  <si>
    <t>Preceding year corresponding period</t>
  </si>
  <si>
    <t>(As per Audited A/Cs)</t>
  </si>
  <si>
    <t>(Unaudited)</t>
  </si>
  <si>
    <t>The accounting policies and methods of computation adopted by the company in this interim financial report are consistent with those adopted in the audited financial statements for the financial year ended 31 December 2004.</t>
  </si>
  <si>
    <t>The auditors' report for the financial statements for the year ended 31 December 2004 was not qualified.</t>
  </si>
  <si>
    <t>The condensed consolidated balance sheet should be read in conjunction with the accompanying explanatory notes attached to the interim financial statements and the audited financial statements for financial year ended 31 December 2004.</t>
  </si>
  <si>
    <t>As at 1/1/2005</t>
  </si>
  <si>
    <t xml:space="preserve">CONDENSED STATEMENT OF CHANGES IN EQUITY FOR THE </t>
  </si>
  <si>
    <t>The interim financial report should be read in conjunction with the audited financial statements of the Group for the financial year ended 31 December 2004. These explanatory notes attached to the interim financial statements provide an explanation of events and transactions that are significant to an understanding of the changes in the financial position and performance of the Group since the year ended 31 December 2004.</t>
  </si>
  <si>
    <t>Net Profit  For The Period</t>
  </si>
  <si>
    <t>Not applicable for this interim reporting.</t>
  </si>
  <si>
    <t>As at 1/1/2004</t>
  </si>
  <si>
    <t>Earnings Per Share</t>
  </si>
  <si>
    <t>The condensed consolidated income statement should be read in conjunction with the accompanying explanatory notes attached to the interim financial statements and the audited financial statements for financial year ended 31 December 2004.</t>
  </si>
  <si>
    <t>Net Cash Generated from / (Used in) Operating Activities</t>
  </si>
  <si>
    <t>Cash Generated from / (Used in) Operations</t>
  </si>
  <si>
    <t>Net Cash Generated from / (Used in) Investing Activities</t>
  </si>
  <si>
    <t>NET INCREASE / (DECREASE) IN CASH AND CASH EQUIVALENTS</t>
  </si>
  <si>
    <t>Net Cash Generated from / (Used in) Financing Activities</t>
  </si>
  <si>
    <t>The condensed consolidated cash flow statements should be read in conjunction with the accompanying explanatory notes attached to the interim financial statements and the audited financial statements for financial year ended 31 December 2004.</t>
  </si>
  <si>
    <t>The interim financial statements are unaudited and have been prepared in accordance with the requirements of FRS 134 : Interim Financial Reporting and paragraph 9.22 of the Bursa Malaysia Securities Berhad Listing Requirements.</t>
  </si>
  <si>
    <t>The condensed consolidated statement of changes in equity should be read in conjunction with the accompanying explanatory notes attached to the interim financial statements and the audited financial statements for financial year ended 31 December 2004.</t>
  </si>
  <si>
    <t>31 December 2004</t>
  </si>
  <si>
    <t>There are no corporate proposals announced for the current quarter under review.</t>
  </si>
  <si>
    <t>Profit/(Loss) from Operations</t>
  </si>
  <si>
    <t>Profit/(Loss) before taxation</t>
  </si>
  <si>
    <t>Profit/(Loss) after taxation</t>
  </si>
  <si>
    <t>The Group's borrowings all of which were denominated in Ringgit Malaysia as at 31 December 2005 are as follows:</t>
  </si>
  <si>
    <t>31/12/2005</t>
  </si>
  <si>
    <t>CONDENSED BALANCE SHEET AS AT 31 DECEMBER 2005</t>
  </si>
  <si>
    <t>31 December 2005</t>
  </si>
  <si>
    <t>31 December</t>
  </si>
  <si>
    <t>35 December</t>
  </si>
  <si>
    <t>36 December</t>
  </si>
  <si>
    <t>37 December</t>
  </si>
  <si>
    <t>38 December</t>
  </si>
  <si>
    <t>39 December</t>
  </si>
  <si>
    <t>40 December</t>
  </si>
  <si>
    <t>41 December</t>
  </si>
  <si>
    <t>42 December</t>
  </si>
  <si>
    <t>(Audited)</t>
  </si>
  <si>
    <t>As at 31/12/2005</t>
  </si>
  <si>
    <t>As at 31/12/2004</t>
  </si>
  <si>
    <t>Doubtful debts</t>
  </si>
  <si>
    <t>FINANCIAL YEAR ENDED 31 DECEMBER 2005</t>
  </si>
  <si>
    <t>FINANCIAL YEAR ENDED 31 DECEMBER 2004</t>
  </si>
  <si>
    <t>CONDENSED CONSOLIDATED CASH FLOW STATEMENTS FOR THE</t>
  </si>
  <si>
    <t>CONDENSED INCOME STATEMENT FOR THE FINANCIAL YEAR ENDED 31 DECEMBER 2005</t>
  </si>
  <si>
    <t>Variance of actual profit from forecast profit for 12 months period ended 31 December 2005</t>
  </si>
  <si>
    <t>The costs of raw materials have stablised and the average selling egg prices are stable for the current year due to higher consumption of eggs which has been steadily improving. Given the positive scenarios and the Group in continuing to practise tight bio-security and preventive measures, led by experienced key management, the Group expects the forthcoming financial Year 2006 operating result to be better, barring any unforeseen circumstances.</t>
  </si>
  <si>
    <t>There is no taxation for the current quarter and year to date due to utilisation of capital allowances and reinvestment tax allowances of its subsidiaries.</t>
  </si>
  <si>
    <t>There are no material litigation as at 21 February 2006.</t>
  </si>
  <si>
    <t>The earnings per share (basic) at 2.13 sen is calculated by dividing the Group's profit of RM 1.701 million by the number of shares in issue of 80,000,000.</t>
  </si>
  <si>
    <t xml:space="preserve">The Group recorded a turnover of RM 49.141 million and profit after taxation of  of RM 1.701 million for the financial year ended 31 December 2005. The Group has achieved a turnover of RM 48.191 million and profit after tax of RM 0.821  million in the same corresponding financial year ended 31 December 2004. The higher average egg prices in year 2005 compared to year 2004 has led to better performance for the current financial year ended 31 December 2005 compared to the same corresponding financial year ended for 31 December 2004. </t>
  </si>
  <si>
    <t>The Group recorded revenue of RM 12.097 million for the current quarter ended 31 December 2005 compared with RM 12.339 million for the immediate preceding quarter. The Group recorded a profit after taxation of RM 0.067 million in the current quarter compared to RM 0.668 million in the preceding quarter. The decline in performance for the current quarter compared to the preceeding quarter is due to lower average egg prices and higher absorption of preventive costs for bio-security of the farm in the fourth quarter.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</si>
</sst>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quot;Yes&quot;;&quot;Yes&quot;;&quot;No&quot;"/>
    <numFmt numFmtId="167" formatCode="&quot;True&quot;;&quot;True&quot;;&quot;False&quot;"/>
    <numFmt numFmtId="168" formatCode="&quot;On&quot;;&quot;On&quot;;&quot;Off&quot;"/>
    <numFmt numFmtId="169" formatCode="_(* #,##0.0_);_(* \(#,##0.0\);_(* &quot;-&quot;??_);_(@_)"/>
    <numFmt numFmtId="170" formatCode="_(* #,##0.0_);_(* \(#,##0.0\);_(* &quot;-&quot;?_);_(@_)"/>
    <numFmt numFmtId="171" formatCode="_(* #,##0.0000_);_(* \(#,##0.0000\);_(* &quot;-&quot;??_);_(@_)"/>
    <numFmt numFmtId="172" formatCode="0.0000000"/>
    <numFmt numFmtId="173" formatCode="0.000000"/>
    <numFmt numFmtId="174" formatCode="0.0%"/>
  </numFmts>
  <fonts count="22">
    <font>
      <sz val="10"/>
      <name val="Times New Roman"/>
      <family val="0"/>
    </font>
    <font>
      <b/>
      <sz val="14"/>
      <name val="Times New Roman"/>
      <family val="1"/>
    </font>
    <font>
      <sz val="12"/>
      <name val="Times New Roman"/>
      <family val="1"/>
    </font>
    <font>
      <b/>
      <sz val="10"/>
      <name val="Times New Roman"/>
      <family val="1"/>
    </font>
    <font>
      <b/>
      <u val="single"/>
      <sz val="10"/>
      <name val="Times New Roman"/>
      <family val="1"/>
    </font>
    <font>
      <u val="single"/>
      <sz val="10"/>
      <color indexed="12"/>
      <name val="Times New Roman"/>
      <family val="0"/>
    </font>
    <font>
      <u val="single"/>
      <sz val="10"/>
      <color indexed="36"/>
      <name val="Times New Roman"/>
      <family val="0"/>
    </font>
    <font>
      <b/>
      <sz val="12"/>
      <name val="Times New Roman"/>
      <family val="1"/>
    </font>
    <font>
      <b/>
      <sz val="10"/>
      <name val="Arial"/>
      <family val="2"/>
    </font>
    <font>
      <sz val="10"/>
      <name val="Arial"/>
      <family val="2"/>
    </font>
    <font>
      <b/>
      <u val="single"/>
      <sz val="10"/>
      <name val="Arial"/>
      <family val="2"/>
    </font>
    <font>
      <i/>
      <sz val="10"/>
      <name val="Arial"/>
      <family val="2"/>
    </font>
    <font>
      <b/>
      <i/>
      <u val="single"/>
      <sz val="10"/>
      <name val="Arial"/>
      <family val="2"/>
    </font>
    <font>
      <b/>
      <sz val="12"/>
      <name val="Arial"/>
      <family val="2"/>
    </font>
    <font>
      <u val="single"/>
      <sz val="10"/>
      <name val="Times New Roman"/>
      <family val="1"/>
    </font>
    <font>
      <sz val="10"/>
      <color indexed="10"/>
      <name val="Times New Roman"/>
      <family val="1"/>
    </font>
    <font>
      <sz val="10"/>
      <color indexed="10"/>
      <name val="Arial"/>
      <family val="2"/>
    </font>
    <font>
      <b/>
      <i/>
      <sz val="10"/>
      <name val="Arial"/>
      <family val="2"/>
    </font>
    <font>
      <b/>
      <sz val="11"/>
      <name val="Times New Roman"/>
      <family val="1"/>
    </font>
    <font>
      <sz val="11"/>
      <name val="Times New Roman"/>
      <family val="1"/>
    </font>
    <font>
      <b/>
      <u val="single"/>
      <sz val="11"/>
      <name val="Times New Roman"/>
      <family val="1"/>
    </font>
    <font>
      <i/>
      <sz val="11"/>
      <name val="Times New Roman"/>
      <family val="1"/>
    </font>
  </fonts>
  <fills count="3">
    <fill>
      <patternFill/>
    </fill>
    <fill>
      <patternFill patternType="gray125"/>
    </fill>
    <fill>
      <patternFill patternType="solid">
        <fgColor indexed="9"/>
        <bgColor indexed="64"/>
      </patternFill>
    </fill>
  </fills>
  <borders count="10">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74">
    <xf numFmtId="0" fontId="0" fillId="0" borderId="0" xfId="0" applyAlignment="1">
      <alignment/>
    </xf>
    <xf numFmtId="0" fontId="1" fillId="0" borderId="0" xfId="0" applyFont="1" applyAlignment="1">
      <alignment/>
    </xf>
    <xf numFmtId="43" fontId="0" fillId="0" borderId="0" xfId="0" applyNumberFormat="1" applyFont="1" applyAlignment="1">
      <alignment/>
    </xf>
    <xf numFmtId="0" fontId="0" fillId="0" borderId="0" xfId="0" applyFont="1" applyAlignment="1">
      <alignment/>
    </xf>
    <xf numFmtId="0" fontId="2" fillId="0" borderId="0" xfId="0" applyFont="1" applyAlignment="1">
      <alignment/>
    </xf>
    <xf numFmtId="0" fontId="4" fillId="0" borderId="0" xfId="0" applyFont="1" applyAlignment="1">
      <alignment/>
    </xf>
    <xf numFmtId="43" fontId="0" fillId="0" borderId="0" xfId="15" applyFont="1" applyAlignment="1">
      <alignment/>
    </xf>
    <xf numFmtId="0" fontId="3" fillId="0" borderId="0" xfId="0" applyFont="1" applyAlignment="1">
      <alignment/>
    </xf>
    <xf numFmtId="43" fontId="3" fillId="0" borderId="0" xfId="15" applyNumberFormat="1" applyFont="1" applyAlignment="1">
      <alignment/>
    </xf>
    <xf numFmtId="164" fontId="3" fillId="0" borderId="0" xfId="15" applyNumberFormat="1" applyFont="1" applyAlignment="1">
      <alignment/>
    </xf>
    <xf numFmtId="164" fontId="0" fillId="0" borderId="0" xfId="15" applyNumberFormat="1" applyFont="1" applyAlignment="1">
      <alignment/>
    </xf>
    <xf numFmtId="43" fontId="0" fillId="0" borderId="0" xfId="15" applyNumberFormat="1" applyFont="1" applyAlignment="1">
      <alignment/>
    </xf>
    <xf numFmtId="43" fontId="0" fillId="0" borderId="0" xfId="15" applyAlignment="1">
      <alignment/>
    </xf>
    <xf numFmtId="164" fontId="0" fillId="0" borderId="0" xfId="15" applyNumberFormat="1" applyAlignment="1">
      <alignment/>
    </xf>
    <xf numFmtId="164" fontId="0" fillId="0" borderId="0" xfId="15" applyNumberFormat="1" applyFont="1" applyAlignment="1">
      <alignment/>
    </xf>
    <xf numFmtId="164" fontId="0" fillId="0" borderId="1" xfId="15" applyNumberFormat="1" applyBorder="1" applyAlignment="1">
      <alignment/>
    </xf>
    <xf numFmtId="164" fontId="3" fillId="0" borderId="2" xfId="15" applyNumberFormat="1" applyFont="1" applyBorder="1" applyAlignment="1">
      <alignment/>
    </xf>
    <xf numFmtId="164" fontId="3" fillId="0" borderId="3" xfId="15" applyNumberFormat="1" applyFont="1" applyBorder="1" applyAlignment="1">
      <alignment/>
    </xf>
    <xf numFmtId="0" fontId="0" fillId="0" borderId="0" xfId="0" applyAlignment="1" quotePrefix="1">
      <alignment/>
    </xf>
    <xf numFmtId="49" fontId="0" fillId="0" borderId="0" xfId="0" applyNumberFormat="1" applyFont="1" applyAlignment="1">
      <alignment/>
    </xf>
    <xf numFmtId="49" fontId="0" fillId="0" borderId="0" xfId="15" applyNumberFormat="1" applyFont="1" applyAlignment="1">
      <alignment/>
    </xf>
    <xf numFmtId="0" fontId="7" fillId="0" borderId="0" xfId="0" applyFont="1" applyAlignment="1">
      <alignment/>
    </xf>
    <xf numFmtId="0" fontId="7" fillId="0" borderId="0" xfId="0" applyFont="1" applyAlignment="1" quotePrefix="1">
      <alignment/>
    </xf>
    <xf numFmtId="0" fontId="7" fillId="0" borderId="0" xfId="0" applyFont="1" applyAlignment="1">
      <alignment horizontal="left"/>
    </xf>
    <xf numFmtId="164" fontId="9" fillId="0" borderId="0" xfId="15" applyNumberFormat="1" applyFont="1" applyFill="1" applyBorder="1" applyAlignment="1">
      <alignment/>
    </xf>
    <xf numFmtId="49" fontId="11" fillId="0" borderId="0" xfId="15" applyNumberFormat="1" applyFont="1" applyAlignment="1">
      <alignment horizontal="center"/>
    </xf>
    <xf numFmtId="164" fontId="9" fillId="0" borderId="0" xfId="15" applyNumberFormat="1" applyFont="1" applyAlignment="1">
      <alignment/>
    </xf>
    <xf numFmtId="164" fontId="9" fillId="0" borderId="0" xfId="15" applyNumberFormat="1" applyFont="1" applyBorder="1" applyAlignment="1">
      <alignment/>
    </xf>
    <xf numFmtId="164" fontId="9" fillId="0" borderId="4" xfId="15" applyNumberFormat="1" applyFont="1" applyBorder="1" applyAlignment="1">
      <alignment/>
    </xf>
    <xf numFmtId="164" fontId="9" fillId="0" borderId="0" xfId="15" applyNumberFormat="1" applyFont="1" applyBorder="1" applyAlignment="1">
      <alignment horizontal="left" vertical="top" wrapText="1"/>
    </xf>
    <xf numFmtId="164" fontId="8" fillId="0" borderId="3" xfId="15" applyNumberFormat="1" applyFont="1" applyBorder="1" applyAlignment="1">
      <alignment/>
    </xf>
    <xf numFmtId="164" fontId="8" fillId="0" borderId="0" xfId="15" applyNumberFormat="1" applyFont="1" applyBorder="1" applyAlignment="1">
      <alignment/>
    </xf>
    <xf numFmtId="164" fontId="3" fillId="0" borderId="0" xfId="15" applyNumberFormat="1" applyFont="1" applyAlignment="1">
      <alignment horizontal="right"/>
    </xf>
    <xf numFmtId="164" fontId="0" fillId="0" borderId="0" xfId="15" applyNumberFormat="1" applyBorder="1" applyAlignment="1">
      <alignment/>
    </xf>
    <xf numFmtId="0" fontId="0" fillId="0" borderId="0" xfId="0" applyBorder="1" applyAlignment="1">
      <alignment/>
    </xf>
    <xf numFmtId="0" fontId="13" fillId="0" borderId="0" xfId="21" applyFont="1">
      <alignment/>
      <protection/>
    </xf>
    <xf numFmtId="164" fontId="0" fillId="0" borderId="0" xfId="15" applyNumberFormat="1" applyAlignment="1">
      <alignment/>
    </xf>
    <xf numFmtId="0" fontId="0" fillId="0" borderId="0" xfId="21">
      <alignment/>
      <protection/>
    </xf>
    <xf numFmtId="0" fontId="9" fillId="0" borderId="0" xfId="21" applyFont="1">
      <alignment/>
      <protection/>
    </xf>
    <xf numFmtId="0" fontId="0" fillId="0" borderId="0" xfId="21" applyFont="1">
      <alignment/>
      <protection/>
    </xf>
    <xf numFmtId="49" fontId="9" fillId="0" borderId="0" xfId="21" applyNumberFormat="1" applyFont="1">
      <alignment/>
      <protection/>
    </xf>
    <xf numFmtId="0" fontId="8" fillId="0" borderId="0" xfId="21" applyFont="1">
      <alignment/>
      <protection/>
    </xf>
    <xf numFmtId="0" fontId="9" fillId="0" borderId="0" xfId="21" applyFont="1" applyAlignment="1">
      <alignment horizontal="justify" vertical="top" wrapText="1"/>
      <protection/>
    </xf>
    <xf numFmtId="49" fontId="9" fillId="2" borderId="0" xfId="21" applyNumberFormat="1" applyFont="1" applyFill="1">
      <alignment/>
      <protection/>
    </xf>
    <xf numFmtId="0" fontId="0" fillId="2" borderId="0" xfId="21" applyFont="1" applyFill="1">
      <alignment/>
      <protection/>
    </xf>
    <xf numFmtId="0" fontId="0" fillId="2" borderId="0" xfId="21" applyFill="1">
      <alignment/>
      <protection/>
    </xf>
    <xf numFmtId="0" fontId="9" fillId="0" borderId="0" xfId="21" applyFont="1" applyAlignment="1">
      <alignment horizontal="left" vertical="center" wrapText="1"/>
      <protection/>
    </xf>
    <xf numFmtId="0" fontId="8" fillId="0" borderId="0" xfId="21" applyFont="1" applyAlignment="1">
      <alignment horizontal="left" vertical="center"/>
      <protection/>
    </xf>
    <xf numFmtId="0" fontId="9" fillId="0" borderId="0" xfId="21" applyFont="1" applyAlignment="1">
      <alignment horizontal="left" vertical="top" wrapText="1"/>
      <protection/>
    </xf>
    <xf numFmtId="49" fontId="9" fillId="0" borderId="0" xfId="21" applyNumberFormat="1" applyFont="1" applyFill="1">
      <alignment/>
      <protection/>
    </xf>
    <xf numFmtId="0" fontId="8" fillId="0" borderId="0" xfId="21" applyFont="1" applyFill="1" applyBorder="1">
      <alignment/>
      <protection/>
    </xf>
    <xf numFmtId="0" fontId="9" fillId="0" borderId="0" xfId="21" applyFont="1" applyFill="1" applyAlignment="1">
      <alignment horizontal="left" vertical="center" wrapText="1"/>
      <protection/>
    </xf>
    <xf numFmtId="0" fontId="9" fillId="0" borderId="0" xfId="21" applyFont="1" applyFill="1">
      <alignment/>
      <protection/>
    </xf>
    <xf numFmtId="0" fontId="0" fillId="0" borderId="0" xfId="21" applyFont="1" applyFill="1">
      <alignment/>
      <protection/>
    </xf>
    <xf numFmtId="0" fontId="0" fillId="0" borderId="0" xfId="21" applyFill="1">
      <alignment/>
      <protection/>
    </xf>
    <xf numFmtId="0" fontId="9" fillId="0" borderId="0" xfId="21" applyFont="1" applyFill="1" applyBorder="1">
      <alignment/>
      <protection/>
    </xf>
    <xf numFmtId="0" fontId="9" fillId="0" borderId="0" xfId="21" applyFont="1" applyBorder="1">
      <alignment/>
      <protection/>
    </xf>
    <xf numFmtId="0" fontId="9" fillId="0" borderId="0" xfId="21" applyFont="1" applyAlignment="1">
      <alignment horizontal="left" vertical="center"/>
      <protection/>
    </xf>
    <xf numFmtId="0" fontId="8" fillId="0" borderId="0" xfId="21" applyFont="1" applyFill="1" applyAlignment="1">
      <alignment horizontal="left" vertical="center"/>
      <protection/>
    </xf>
    <xf numFmtId="49" fontId="13" fillId="0" borderId="0" xfId="21" applyNumberFormat="1" applyFont="1">
      <alignment/>
      <protection/>
    </xf>
    <xf numFmtId="0" fontId="2" fillId="0" borderId="0" xfId="21" applyFont="1" applyAlignment="1">
      <alignment horizontal="left" vertical="center"/>
      <protection/>
    </xf>
    <xf numFmtId="0" fontId="2" fillId="0" borderId="0" xfId="21" applyFont="1" applyAlignment="1">
      <alignment horizontal="left" vertical="center" wrapText="1"/>
      <protection/>
    </xf>
    <xf numFmtId="0" fontId="0" fillId="0" borderId="0" xfId="21" applyFont="1" applyAlignment="1">
      <alignment horizontal="left" vertical="center" wrapText="1"/>
      <protection/>
    </xf>
    <xf numFmtId="0" fontId="9" fillId="0" borderId="0" xfId="21" applyFont="1" applyFill="1" applyAlignment="1">
      <alignment/>
      <protection/>
    </xf>
    <xf numFmtId="49" fontId="0" fillId="0" borderId="0" xfId="21" applyNumberFormat="1" applyFont="1">
      <alignment/>
      <protection/>
    </xf>
    <xf numFmtId="49" fontId="0" fillId="0" borderId="0" xfId="21" applyNumberFormat="1" applyFont="1" applyAlignment="1">
      <alignment horizontal="center" vertical="center" wrapText="1"/>
      <protection/>
    </xf>
    <xf numFmtId="0" fontId="8" fillId="0" borderId="0" xfId="21" applyFont="1" applyAlignment="1">
      <alignment horizontal="center" vertical="center" wrapText="1"/>
      <protection/>
    </xf>
    <xf numFmtId="0" fontId="0" fillId="0" borderId="0" xfId="21" applyFont="1" applyAlignment="1">
      <alignment horizontal="center" vertical="center" wrapText="1"/>
      <protection/>
    </xf>
    <xf numFmtId="0" fontId="0" fillId="0" borderId="0" xfId="21" applyAlignment="1">
      <alignment horizontal="center" vertical="center" wrapText="1"/>
      <protection/>
    </xf>
    <xf numFmtId="0" fontId="0" fillId="0" borderId="0" xfId="21" applyFont="1" applyAlignment="1">
      <alignment horizontal="left" vertical="center"/>
      <protection/>
    </xf>
    <xf numFmtId="0" fontId="8" fillId="0" borderId="0" xfId="21" applyFont="1" applyAlignment="1">
      <alignment horizontal="left" vertical="center" wrapText="1"/>
      <protection/>
    </xf>
    <xf numFmtId="0" fontId="9" fillId="0" borderId="0" xfId="21" applyFont="1" applyAlignment="1">
      <alignment horizontal="right"/>
      <protection/>
    </xf>
    <xf numFmtId="0" fontId="12" fillId="0" borderId="0" xfId="21" applyFont="1">
      <alignment/>
      <protection/>
    </xf>
    <xf numFmtId="0" fontId="9" fillId="0" borderId="0" xfId="21" applyFont="1" applyBorder="1" applyAlignment="1">
      <alignment horizontal="left" vertical="top" wrapText="1"/>
      <protection/>
    </xf>
    <xf numFmtId="0" fontId="9" fillId="0" borderId="0" xfId="21" applyFont="1" applyBorder="1" applyAlignment="1">
      <alignment horizontal="center" vertical="top" wrapText="1"/>
      <protection/>
    </xf>
    <xf numFmtId="0" fontId="9" fillId="0" borderId="0" xfId="21" applyFont="1" applyBorder="1" applyAlignment="1">
      <alignment horizontal="right" vertical="top" wrapText="1"/>
      <protection/>
    </xf>
    <xf numFmtId="49" fontId="0" fillId="0" borderId="0" xfId="21" applyNumberFormat="1">
      <alignment/>
      <protection/>
    </xf>
    <xf numFmtId="0" fontId="0" fillId="0" borderId="0" xfId="0" applyAlignment="1">
      <alignment horizontal="left" vertical="top" wrapText="1"/>
    </xf>
    <xf numFmtId="0" fontId="3" fillId="0" borderId="0" xfId="0" applyFont="1" applyAlignment="1">
      <alignment horizontal="right"/>
    </xf>
    <xf numFmtId="15" fontId="3" fillId="0" borderId="0" xfId="0" applyNumberFormat="1" applyFont="1" applyAlignment="1" quotePrefix="1">
      <alignment horizontal="right"/>
    </xf>
    <xf numFmtId="0" fontId="0" fillId="0" borderId="0" xfId="0" applyAlignment="1">
      <alignment horizontal="right"/>
    </xf>
    <xf numFmtId="164" fontId="0" fillId="0" borderId="0" xfId="15" applyNumberFormat="1"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0" xfId="0" applyFont="1" applyBorder="1" applyAlignment="1">
      <alignment/>
    </xf>
    <xf numFmtId="0" fontId="0" fillId="0" borderId="0" xfId="0" applyFont="1" applyFill="1" applyBorder="1" applyAlignment="1">
      <alignment/>
    </xf>
    <xf numFmtId="164" fontId="0" fillId="0" borderId="0" xfId="15" applyNumberFormat="1" applyFont="1" applyAlignment="1">
      <alignment horizontal="right"/>
    </xf>
    <xf numFmtId="164" fontId="0" fillId="0" borderId="0" xfId="15" applyNumberFormat="1" applyFont="1" applyBorder="1" applyAlignment="1">
      <alignment horizontal="right"/>
    </xf>
    <xf numFmtId="164" fontId="0" fillId="0" borderId="1" xfId="15" applyNumberFormat="1" applyFont="1" applyBorder="1" applyAlignment="1">
      <alignment horizontal="right"/>
    </xf>
    <xf numFmtId="0" fontId="3" fillId="0" borderId="0" xfId="0" applyFont="1" applyFill="1" applyBorder="1" applyAlignment="1">
      <alignment/>
    </xf>
    <xf numFmtId="164" fontId="3" fillId="0" borderId="0" xfId="15" applyNumberFormat="1" applyFont="1" applyBorder="1" applyAlignment="1">
      <alignment/>
    </xf>
    <xf numFmtId="0" fontId="14" fillId="0" borderId="0" xfId="0" applyFont="1" applyAlignment="1">
      <alignment/>
    </xf>
    <xf numFmtId="164" fontId="0" fillId="0" borderId="5" xfId="15" applyNumberFormat="1" applyBorder="1" applyAlignment="1">
      <alignment/>
    </xf>
    <xf numFmtId="164" fontId="0" fillId="0" borderId="6" xfId="15" applyNumberFormat="1" applyBorder="1" applyAlignment="1">
      <alignment/>
    </xf>
    <xf numFmtId="0" fontId="15" fillId="0" borderId="0" xfId="0" applyFont="1" applyBorder="1" applyAlignment="1">
      <alignment/>
    </xf>
    <xf numFmtId="0" fontId="15" fillId="0" borderId="0" xfId="0" applyFont="1" applyAlignment="1">
      <alignment/>
    </xf>
    <xf numFmtId="0" fontId="16" fillId="0" borderId="0" xfId="21" applyFont="1" applyBorder="1" applyAlignment="1">
      <alignment horizontal="left" vertical="top" wrapText="1"/>
      <protection/>
    </xf>
    <xf numFmtId="0" fontId="0" fillId="0" borderId="0" xfId="0" applyFill="1" applyAlignment="1" quotePrefix="1">
      <alignment/>
    </xf>
    <xf numFmtId="164" fontId="0" fillId="0" borderId="0" xfId="15" applyNumberFormat="1" applyFont="1" applyFill="1" applyBorder="1" applyAlignment="1">
      <alignment horizontal="right"/>
    </xf>
    <xf numFmtId="49" fontId="9" fillId="0" borderId="0" xfId="21" applyNumberFormat="1" applyFont="1" quotePrefix="1">
      <alignment/>
      <protection/>
    </xf>
    <xf numFmtId="49" fontId="13" fillId="0" borderId="0" xfId="21" applyNumberFormat="1" applyFont="1" quotePrefix="1">
      <alignment/>
      <protection/>
    </xf>
    <xf numFmtId="0" fontId="13" fillId="0" borderId="0" xfId="21" applyFont="1" applyAlignment="1">
      <alignment horizontal="left" vertical="center"/>
      <protection/>
    </xf>
    <xf numFmtId="0" fontId="13" fillId="0" borderId="0" xfId="21" applyFont="1" applyAlignment="1">
      <alignment horizontal="left" vertical="center" wrapText="1"/>
      <protection/>
    </xf>
    <xf numFmtId="16" fontId="3" fillId="0" borderId="0" xfId="0" applyNumberFormat="1" applyFont="1" applyAlignment="1" quotePrefix="1">
      <alignment horizontal="right"/>
    </xf>
    <xf numFmtId="0" fontId="3" fillId="0" borderId="0" xfId="0" applyFont="1" applyAlignment="1" quotePrefix="1">
      <alignment horizontal="right"/>
    </xf>
    <xf numFmtId="0" fontId="17" fillId="0" borderId="0" xfId="21" applyFont="1">
      <alignment/>
      <protection/>
    </xf>
    <xf numFmtId="0" fontId="18" fillId="0" borderId="0" xfId="0" applyFont="1" applyAlignment="1">
      <alignment/>
    </xf>
    <xf numFmtId="43" fontId="19" fillId="0" borderId="0" xfId="0" applyNumberFormat="1" applyFont="1" applyAlignment="1">
      <alignment/>
    </xf>
    <xf numFmtId="0" fontId="19" fillId="0" borderId="0" xfId="0" applyFont="1" applyAlignment="1">
      <alignment/>
    </xf>
    <xf numFmtId="43" fontId="18" fillId="0" borderId="0" xfId="0" applyNumberFormat="1" applyFont="1" applyAlignment="1">
      <alignment horizontal="right"/>
    </xf>
    <xf numFmtId="0" fontId="18" fillId="0" borderId="0" xfId="0" applyFont="1" applyAlignment="1">
      <alignment horizontal="right"/>
    </xf>
    <xf numFmtId="16" fontId="18" fillId="0" borderId="0" xfId="0" applyNumberFormat="1" applyFont="1" applyAlignment="1" quotePrefix="1">
      <alignment horizontal="right"/>
    </xf>
    <xf numFmtId="15" fontId="18" fillId="0" borderId="0" xfId="0" applyNumberFormat="1" applyFont="1" applyAlignment="1" quotePrefix="1">
      <alignment horizontal="right"/>
    </xf>
    <xf numFmtId="0" fontId="20" fillId="0" borderId="0" xfId="0" applyFont="1" applyFill="1" applyAlignment="1">
      <alignment/>
    </xf>
    <xf numFmtId="43" fontId="19" fillId="0" borderId="0" xfId="15" applyFont="1" applyAlignment="1">
      <alignment/>
    </xf>
    <xf numFmtId="164" fontId="19" fillId="0" borderId="0" xfId="15" applyNumberFormat="1" applyFont="1" applyAlignment="1">
      <alignment horizontal="right" vertical="center" wrapText="1" shrinkToFit="1"/>
    </xf>
    <xf numFmtId="164" fontId="19" fillId="0" borderId="4" xfId="15" applyNumberFormat="1" applyFont="1" applyBorder="1" applyAlignment="1">
      <alignment horizontal="right" vertical="center" wrapText="1" shrinkToFit="1"/>
    </xf>
    <xf numFmtId="164" fontId="19" fillId="0" borderId="0" xfId="15" applyNumberFormat="1" applyFont="1" applyAlignment="1">
      <alignment horizontal="center" vertical="center" wrapText="1" shrinkToFit="1"/>
    </xf>
    <xf numFmtId="0" fontId="20" fillId="0" borderId="0" xfId="0" applyFont="1" applyAlignment="1">
      <alignment/>
    </xf>
    <xf numFmtId="0" fontId="19" fillId="0" borderId="0" xfId="0" applyFont="1" applyAlignment="1" quotePrefix="1">
      <alignment/>
    </xf>
    <xf numFmtId="164" fontId="19" fillId="0" borderId="7" xfId="15" applyNumberFormat="1" applyFont="1" applyBorder="1" applyAlignment="1">
      <alignment horizontal="right" vertical="center" wrapText="1" shrinkToFit="1"/>
    </xf>
    <xf numFmtId="164" fontId="19" fillId="0" borderId="8" xfId="15" applyNumberFormat="1" applyFont="1" applyBorder="1" applyAlignment="1">
      <alignment horizontal="right" vertical="center" wrapText="1" shrinkToFit="1"/>
    </xf>
    <xf numFmtId="0" fontId="19" fillId="0" borderId="0" xfId="0" applyFont="1" applyFill="1" applyBorder="1" applyAlignment="1">
      <alignment/>
    </xf>
    <xf numFmtId="0" fontId="21" fillId="0" borderId="0" xfId="0" applyFont="1" applyAlignment="1" quotePrefix="1">
      <alignment/>
    </xf>
    <xf numFmtId="164" fontId="19" fillId="0" borderId="9" xfId="15" applyNumberFormat="1" applyFont="1" applyBorder="1" applyAlignment="1">
      <alignment horizontal="right" vertical="center" wrapText="1" shrinkToFit="1"/>
    </xf>
    <xf numFmtId="164" fontId="19" fillId="0" borderId="1" xfId="15" applyNumberFormat="1" applyFont="1" applyBorder="1" applyAlignment="1">
      <alignment horizontal="center" vertical="center" wrapText="1" shrinkToFit="1"/>
    </xf>
    <xf numFmtId="0" fontId="19" fillId="0" borderId="0" xfId="0" applyFont="1" applyFill="1" applyAlignment="1" quotePrefix="1">
      <alignment/>
    </xf>
    <xf numFmtId="164" fontId="19" fillId="0" borderId="8" xfId="15" applyNumberFormat="1" applyFont="1" applyFill="1" applyBorder="1" applyAlignment="1">
      <alignment horizontal="right" vertical="center" wrapText="1" shrinkToFit="1"/>
    </xf>
    <xf numFmtId="164" fontId="19" fillId="0" borderId="0" xfId="15" applyNumberFormat="1" applyFont="1" applyBorder="1" applyAlignment="1">
      <alignment horizontal="center" vertical="center" wrapText="1" shrinkToFit="1"/>
    </xf>
    <xf numFmtId="164" fontId="18" fillId="0" borderId="2" xfId="15" applyNumberFormat="1" applyFont="1" applyBorder="1" applyAlignment="1">
      <alignment horizontal="right" vertical="center" wrapText="1" shrinkToFit="1"/>
    </xf>
    <xf numFmtId="164" fontId="19" fillId="0" borderId="1" xfId="15" applyNumberFormat="1" applyFont="1" applyBorder="1" applyAlignment="1">
      <alignment horizontal="right" vertical="center" wrapText="1" shrinkToFit="1"/>
    </xf>
    <xf numFmtId="164" fontId="19" fillId="0" borderId="0" xfId="0" applyNumberFormat="1" applyFont="1" applyAlignment="1">
      <alignment/>
    </xf>
    <xf numFmtId="164" fontId="19" fillId="0" borderId="0" xfId="15" applyNumberFormat="1" applyFont="1" applyBorder="1" applyAlignment="1">
      <alignment horizontal="right" vertical="center" wrapText="1" shrinkToFit="1"/>
    </xf>
    <xf numFmtId="43" fontId="19" fillId="0" borderId="0" xfId="15" applyFont="1" applyAlignment="1">
      <alignment horizontal="right" vertical="center" wrapText="1" shrinkToFit="1"/>
    </xf>
    <xf numFmtId="0" fontId="21" fillId="0" borderId="0" xfId="0" applyFont="1" applyAlignment="1">
      <alignment/>
    </xf>
    <xf numFmtId="43" fontId="18" fillId="0" borderId="0" xfId="15" applyFont="1" applyAlignment="1">
      <alignment/>
    </xf>
    <xf numFmtId="43" fontId="18" fillId="0" borderId="0" xfId="15" applyNumberFormat="1" applyFont="1" applyAlignment="1">
      <alignment/>
    </xf>
    <xf numFmtId="9" fontId="0" fillId="0" borderId="0" xfId="22" applyAlignment="1">
      <alignment/>
    </xf>
    <xf numFmtId="0" fontId="9" fillId="0" borderId="0" xfId="21" applyFont="1" applyFill="1" applyAlignment="1">
      <alignment horizontal="justify" vertical="top" wrapText="1"/>
      <protection/>
    </xf>
    <xf numFmtId="164" fontId="19" fillId="0" borderId="1" xfId="15" applyNumberFormat="1" applyFont="1" applyBorder="1" applyAlignment="1">
      <alignment horizontal="right"/>
    </xf>
    <xf numFmtId="164" fontId="0" fillId="0" borderId="0" xfId="15" applyNumberFormat="1" applyAlignment="1">
      <alignment horizontal="right"/>
    </xf>
    <xf numFmtId="0" fontId="0" fillId="0" borderId="0" xfId="0" applyBorder="1" applyAlignment="1">
      <alignment horizontal="right"/>
    </xf>
    <xf numFmtId="164" fontId="0" fillId="0" borderId="1" xfId="15" applyNumberFormat="1" applyFont="1" applyFill="1" applyBorder="1" applyAlignment="1">
      <alignment horizontal="right"/>
    </xf>
    <xf numFmtId="164" fontId="0" fillId="0" borderId="2" xfId="15" applyNumberFormat="1" applyFont="1" applyBorder="1" applyAlignment="1">
      <alignment horizontal="right"/>
    </xf>
    <xf numFmtId="164" fontId="0" fillId="0" borderId="5" xfId="15" applyNumberFormat="1" applyFont="1" applyBorder="1" applyAlignment="1">
      <alignment horizontal="right"/>
    </xf>
    <xf numFmtId="164" fontId="0" fillId="0" borderId="6" xfId="15" applyNumberFormat="1" applyFont="1" applyBorder="1" applyAlignment="1">
      <alignment horizontal="right"/>
    </xf>
    <xf numFmtId="0" fontId="14" fillId="0" borderId="0" xfId="0" applyFont="1" applyAlignment="1">
      <alignment/>
    </xf>
    <xf numFmtId="0" fontId="10" fillId="0" borderId="0" xfId="21" applyFont="1" applyAlignment="1">
      <alignment horizontal="right" vertical="center"/>
      <protection/>
    </xf>
    <xf numFmtId="164" fontId="0" fillId="0" borderId="0" xfId="15" applyNumberFormat="1" applyFill="1" applyAlignment="1">
      <alignment/>
    </xf>
    <xf numFmtId="164" fontId="0" fillId="0" borderId="0" xfId="15" applyNumberFormat="1" applyFont="1" applyFill="1" applyAlignment="1">
      <alignment/>
    </xf>
    <xf numFmtId="164" fontId="3" fillId="0" borderId="3" xfId="15" applyNumberFormat="1" applyFont="1" applyFill="1" applyBorder="1" applyAlignment="1">
      <alignment/>
    </xf>
    <xf numFmtId="43" fontId="0" fillId="0" borderId="0" xfId="15" applyNumberFormat="1" applyAlignment="1">
      <alignment/>
    </xf>
    <xf numFmtId="164" fontId="9" fillId="0" borderId="6" xfId="15" applyNumberFormat="1" applyFont="1" applyBorder="1" applyAlignment="1">
      <alignment horizontal="left" vertical="center"/>
    </xf>
    <xf numFmtId="164" fontId="9" fillId="0" borderId="6" xfId="15" applyNumberFormat="1" applyFont="1" applyBorder="1" applyAlignment="1">
      <alignment horizontal="center" vertical="center"/>
    </xf>
    <xf numFmtId="10" fontId="0" fillId="0" borderId="1" xfId="22" applyNumberFormat="1" applyBorder="1" applyAlignment="1">
      <alignment/>
    </xf>
    <xf numFmtId="0" fontId="19" fillId="0" borderId="0" xfId="0" applyFont="1" applyAlignment="1">
      <alignment horizontal="justify" vertical="top" wrapText="1"/>
    </xf>
    <xf numFmtId="0" fontId="19" fillId="0" borderId="0" xfId="0" applyFont="1" applyAlignment="1">
      <alignment/>
    </xf>
    <xf numFmtId="0" fontId="0" fillId="0" borderId="0" xfId="0" applyAlignment="1">
      <alignment vertical="top" wrapText="1"/>
    </xf>
    <xf numFmtId="0" fontId="0" fillId="0" borderId="0" xfId="0" applyBorder="1" applyAlignment="1">
      <alignment horizontal="left" vertical="top" wrapText="1"/>
    </xf>
    <xf numFmtId="0" fontId="0" fillId="0" borderId="0" xfId="21" applyFont="1" applyAlignment="1">
      <alignment horizontal="justify" vertical="top" wrapText="1"/>
      <protection/>
    </xf>
    <xf numFmtId="0" fontId="9" fillId="0" borderId="0" xfId="21" applyFont="1" applyFill="1" applyAlignment="1">
      <alignment horizontal="justify" vertical="top" wrapText="1"/>
      <protection/>
    </xf>
    <xf numFmtId="0" fontId="9" fillId="0" borderId="0" xfId="21" applyFont="1" applyAlignment="1">
      <alignment horizontal="left" vertical="center" wrapText="1"/>
      <protection/>
    </xf>
    <xf numFmtId="0" fontId="9" fillId="0" borderId="0" xfId="21" applyFont="1" applyAlignment="1">
      <alignment horizontal="left" vertical="top" wrapText="1"/>
      <protection/>
    </xf>
    <xf numFmtId="0" fontId="9" fillId="0" borderId="0" xfId="21" applyFont="1" applyAlignment="1">
      <alignment horizontal="justify" vertical="top" wrapText="1"/>
      <protection/>
    </xf>
    <xf numFmtId="0" fontId="8" fillId="0" borderId="0" xfId="21" applyFont="1" applyAlignment="1">
      <alignment horizontal="left" vertical="center" wrapText="1"/>
      <protection/>
    </xf>
    <xf numFmtId="0" fontId="9" fillId="0" borderId="0" xfId="21" applyFont="1" applyAlignment="1">
      <alignment wrapText="1"/>
      <protection/>
    </xf>
    <xf numFmtId="0" fontId="0" fillId="0" borderId="0" xfId="0" applyAlignment="1">
      <alignment wrapText="1"/>
    </xf>
    <xf numFmtId="0" fontId="8" fillId="0" borderId="0" xfId="21" applyFont="1" applyAlignment="1">
      <alignment horizontal="center"/>
      <protection/>
    </xf>
    <xf numFmtId="14" fontId="8" fillId="0" borderId="0" xfId="21" applyNumberFormat="1" applyFont="1" applyAlignment="1">
      <alignment horizontal="center" vertical="center"/>
      <protection/>
    </xf>
    <xf numFmtId="14" fontId="8" fillId="0" borderId="0" xfId="21" applyNumberFormat="1" applyFont="1" applyAlignment="1" quotePrefix="1">
      <alignment horizontal="center" vertical="center"/>
      <protection/>
    </xf>
    <xf numFmtId="0" fontId="0" fillId="0" borderId="0" xfId="0" applyAlignment="1">
      <alignment horizontal="justify" vertical="top" wrapText="1"/>
    </xf>
    <xf numFmtId="0" fontId="8" fillId="0" borderId="0" xfId="21" applyFont="1" applyAlignment="1">
      <alignment horizontal="left" vertical="center"/>
      <protection/>
    </xf>
    <xf numFmtId="0" fontId="9" fillId="0" borderId="0" xfId="21" applyFont="1" applyAlignment="1">
      <alignment horizontal="left" vertical="center"/>
      <protection/>
    </xf>
    <xf numFmtId="0" fontId="9" fillId="2" borderId="0" xfId="21" applyFont="1" applyFill="1" applyAlignment="1">
      <alignment horizontal="justify" vertical="top"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TPC Plus (31 Dec 2003) Q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Z66"/>
  <sheetViews>
    <sheetView view="pageBreakPreview" zoomScaleSheetLayoutView="100" workbookViewId="0" topLeftCell="A4">
      <selection activeCell="B19" sqref="B19"/>
    </sheetView>
  </sheetViews>
  <sheetFormatPr defaultColWidth="9.33203125" defaultRowHeight="12.75"/>
  <cols>
    <col min="1" max="1" width="45.16015625" style="3" customWidth="1"/>
    <col min="2" max="2" width="25" style="2" customWidth="1"/>
    <col min="3" max="3" width="30.33203125" style="2" customWidth="1"/>
    <col min="4" max="4" width="12.16015625" style="2" bestFit="1" customWidth="1"/>
    <col min="5" max="52" width="9.33203125" style="2" customWidth="1"/>
    <col min="53" max="16384" width="9.33203125" style="3" customWidth="1"/>
  </cols>
  <sheetData>
    <row r="1" spans="1:4" ht="18.75">
      <c r="A1" s="1" t="s">
        <v>38</v>
      </c>
      <c r="B1" s="107"/>
      <c r="C1" s="107"/>
      <c r="D1" s="107"/>
    </row>
    <row r="2" spans="1:4" ht="15">
      <c r="A2" s="108" t="s">
        <v>39</v>
      </c>
      <c r="B2" s="107"/>
      <c r="C2" s="107"/>
      <c r="D2" s="107"/>
    </row>
    <row r="3" spans="1:4" ht="15">
      <c r="A3" s="108" t="s">
        <v>0</v>
      </c>
      <c r="B3" s="107"/>
      <c r="C3" s="107"/>
      <c r="D3" s="107"/>
    </row>
    <row r="4" spans="1:4" ht="15">
      <c r="A4" s="108"/>
      <c r="B4" s="107"/>
      <c r="C4" s="107"/>
      <c r="D4" s="107"/>
    </row>
    <row r="5" spans="1:4" ht="15">
      <c r="A5" s="106" t="s">
        <v>188</v>
      </c>
      <c r="B5" s="107"/>
      <c r="C5" s="107"/>
      <c r="D5" s="107"/>
    </row>
    <row r="6" spans="1:4" ht="15">
      <c r="A6" s="106"/>
      <c r="B6" s="107"/>
      <c r="C6" s="107"/>
      <c r="D6" s="107"/>
    </row>
    <row r="7" spans="1:4" ht="15.75" customHeight="1">
      <c r="A7" s="108"/>
      <c r="B7" s="109" t="s">
        <v>161</v>
      </c>
      <c r="C7" s="109" t="s">
        <v>160</v>
      </c>
      <c r="D7" s="107"/>
    </row>
    <row r="8" spans="1:4" ht="15">
      <c r="A8" s="108"/>
      <c r="B8" s="110" t="s">
        <v>111</v>
      </c>
      <c r="C8" s="110" t="s">
        <v>112</v>
      </c>
      <c r="D8" s="107"/>
    </row>
    <row r="9" spans="1:4" ht="15">
      <c r="A9" s="108"/>
      <c r="B9" s="111" t="s">
        <v>189</v>
      </c>
      <c r="C9" s="112" t="s">
        <v>181</v>
      </c>
      <c r="D9" s="107"/>
    </row>
    <row r="10" spans="1:4" ht="15">
      <c r="A10" s="108"/>
      <c r="B10" s="110" t="s">
        <v>22</v>
      </c>
      <c r="C10" s="110" t="s">
        <v>22</v>
      </c>
      <c r="D10" s="107"/>
    </row>
    <row r="11" spans="1:4" ht="9" customHeight="1">
      <c r="A11" s="108"/>
      <c r="B11" s="107"/>
      <c r="C11" s="107"/>
      <c r="D11" s="107"/>
    </row>
    <row r="12" spans="1:4" ht="15">
      <c r="A12" s="113" t="s">
        <v>140</v>
      </c>
      <c r="B12" s="114"/>
      <c r="C12" s="114"/>
      <c r="D12" s="107"/>
    </row>
    <row r="13" spans="1:4" ht="15">
      <c r="A13" s="108" t="s">
        <v>149</v>
      </c>
      <c r="B13" s="115">
        <v>66791</v>
      </c>
      <c r="C13" s="115">
        <v>67212</v>
      </c>
      <c r="D13" s="107"/>
    </row>
    <row r="14" spans="1:4" ht="15">
      <c r="A14" s="108" t="s">
        <v>107</v>
      </c>
      <c r="B14" s="115">
        <v>191</v>
      </c>
      <c r="C14" s="115">
        <v>269</v>
      </c>
      <c r="D14" s="107"/>
    </row>
    <row r="15" spans="1:4" ht="7.5" customHeight="1">
      <c r="A15" s="108"/>
      <c r="B15" s="115"/>
      <c r="C15" s="115"/>
      <c r="D15" s="107"/>
    </row>
    <row r="16" spans="1:4" ht="15">
      <c r="A16" s="108"/>
      <c r="B16" s="116">
        <f>SUM(B13:B14)</f>
        <v>66982</v>
      </c>
      <c r="C16" s="116">
        <f>SUM(C13:C15)</f>
        <v>67481</v>
      </c>
      <c r="D16" s="107"/>
    </row>
    <row r="17" spans="1:4" ht="15">
      <c r="A17" s="108"/>
      <c r="B17" s="117"/>
      <c r="C17" s="117"/>
      <c r="D17" s="107"/>
    </row>
    <row r="18" spans="1:4" ht="15">
      <c r="A18" s="118" t="s">
        <v>2</v>
      </c>
      <c r="B18" s="117"/>
      <c r="C18" s="117"/>
      <c r="D18" s="107"/>
    </row>
    <row r="19" spans="1:5" ht="15">
      <c r="A19" s="119" t="s">
        <v>28</v>
      </c>
      <c r="B19" s="120">
        <v>16705</v>
      </c>
      <c r="C19" s="120">
        <v>18529</v>
      </c>
      <c r="D19" s="107"/>
      <c r="E19" s="19"/>
    </row>
    <row r="20" spans="1:5" ht="15">
      <c r="A20" s="119" t="s">
        <v>29</v>
      </c>
      <c r="B20" s="121">
        <v>4572</v>
      </c>
      <c r="C20" s="121">
        <v>4467</v>
      </c>
      <c r="D20" s="107"/>
      <c r="E20" s="19"/>
    </row>
    <row r="21" spans="1:5" ht="15">
      <c r="A21" s="119" t="s">
        <v>30</v>
      </c>
      <c r="B21" s="121">
        <v>3125</v>
      </c>
      <c r="C21" s="121">
        <v>2688</v>
      </c>
      <c r="D21" s="107"/>
      <c r="E21" s="19"/>
    </row>
    <row r="22" spans="1:5" ht="15">
      <c r="A22" s="108" t="s">
        <v>31</v>
      </c>
      <c r="B22" s="121">
        <v>406</v>
      </c>
      <c r="C22" s="121">
        <v>1011</v>
      </c>
      <c r="D22" s="107"/>
      <c r="E22" s="19"/>
    </row>
    <row r="23" spans="1:5" ht="14.25" customHeight="1">
      <c r="A23" s="122" t="s">
        <v>130</v>
      </c>
      <c r="B23" s="121">
        <v>426</v>
      </c>
      <c r="C23" s="121">
        <v>491</v>
      </c>
      <c r="D23" s="107"/>
      <c r="E23" s="2" t="s">
        <v>37</v>
      </c>
    </row>
    <row r="24" spans="1:4" ht="15">
      <c r="A24" s="123"/>
      <c r="B24" s="124">
        <f>SUM(B19:B23)</f>
        <v>25234</v>
      </c>
      <c r="C24" s="124">
        <f>SUM(C19:C23)</f>
        <v>27186</v>
      </c>
      <c r="D24" s="107"/>
    </row>
    <row r="25" spans="1:4" ht="15">
      <c r="A25" s="108"/>
      <c r="B25" s="117"/>
      <c r="C25" s="117"/>
      <c r="D25" s="107"/>
    </row>
    <row r="26" spans="1:4" ht="15">
      <c r="A26" s="118" t="s">
        <v>3</v>
      </c>
      <c r="B26" s="125"/>
      <c r="C26" s="125"/>
      <c r="D26" s="107"/>
    </row>
    <row r="27" spans="1:5" ht="14.25" customHeight="1">
      <c r="A27" s="126" t="s">
        <v>32</v>
      </c>
      <c r="B27" s="121">
        <v>19713</v>
      </c>
      <c r="C27" s="121">
        <v>20580</v>
      </c>
      <c r="D27" s="107"/>
      <c r="E27" s="20"/>
    </row>
    <row r="28" spans="1:5" ht="15">
      <c r="A28" s="108" t="s">
        <v>40</v>
      </c>
      <c r="B28" s="121">
        <v>149</v>
      </c>
      <c r="C28" s="121">
        <v>83</v>
      </c>
      <c r="D28" s="107"/>
      <c r="E28" s="20"/>
    </row>
    <row r="29" spans="1:5" ht="15">
      <c r="A29" s="108" t="s">
        <v>41</v>
      </c>
      <c r="B29" s="121">
        <v>967</v>
      </c>
      <c r="C29" s="121">
        <v>1433</v>
      </c>
      <c r="D29" s="107"/>
      <c r="E29" s="20"/>
    </row>
    <row r="30" spans="1:5" ht="15">
      <c r="A30" s="119" t="s">
        <v>33</v>
      </c>
      <c r="B30" s="121">
        <v>7419</v>
      </c>
      <c r="C30" s="121">
        <v>8316</v>
      </c>
      <c r="D30" s="107"/>
      <c r="E30" s="20"/>
    </row>
    <row r="31" spans="1:5" ht="15">
      <c r="A31" s="126" t="s">
        <v>141</v>
      </c>
      <c r="B31" s="127">
        <v>827</v>
      </c>
      <c r="C31" s="121">
        <v>1960</v>
      </c>
      <c r="D31" s="107"/>
      <c r="E31" s="20"/>
    </row>
    <row r="32" spans="1:5" ht="3" customHeight="1">
      <c r="A32" s="108"/>
      <c r="B32" s="121"/>
      <c r="C32" s="121"/>
      <c r="D32" s="107"/>
      <c r="E32" s="20"/>
    </row>
    <row r="33" spans="1:4" ht="15">
      <c r="A33" s="123"/>
      <c r="B33" s="124">
        <f>SUM(B27:B32)</f>
        <v>29075</v>
      </c>
      <c r="C33" s="124">
        <f>SUM(C27:C32)</f>
        <v>32372</v>
      </c>
      <c r="D33" s="107"/>
    </row>
    <row r="34" spans="1:4" ht="15">
      <c r="A34" s="123"/>
      <c r="B34" s="128"/>
      <c r="C34" s="128"/>
      <c r="D34" s="107"/>
    </row>
    <row r="35" spans="1:4" ht="15">
      <c r="A35" s="106" t="s">
        <v>152</v>
      </c>
      <c r="B35" s="115">
        <f>B24-B33</f>
        <v>-3841</v>
      </c>
      <c r="C35" s="115">
        <f>C24-C33</f>
        <v>-5186</v>
      </c>
      <c r="D35" s="107"/>
    </row>
    <row r="36" spans="1:4" ht="15">
      <c r="A36" s="108"/>
      <c r="B36" s="115"/>
      <c r="C36" s="115"/>
      <c r="D36" s="107"/>
    </row>
    <row r="37" spans="1:4" ht="15.75" thickBot="1">
      <c r="A37" s="108"/>
      <c r="B37" s="129">
        <f>B35+B16</f>
        <v>63141</v>
      </c>
      <c r="C37" s="129">
        <f>C35+C16</f>
        <v>62295</v>
      </c>
      <c r="D37" s="107"/>
    </row>
    <row r="38" spans="1:4" ht="15.75" thickTop="1">
      <c r="A38" s="108"/>
      <c r="B38" s="115"/>
      <c r="C38" s="115"/>
      <c r="D38" s="107"/>
    </row>
    <row r="39" spans="1:4" ht="15">
      <c r="A39" s="118" t="s">
        <v>34</v>
      </c>
      <c r="B39" s="115"/>
      <c r="C39" s="115"/>
      <c r="D39" s="107"/>
    </row>
    <row r="40" spans="1:4" ht="15">
      <c r="A40" s="108" t="s">
        <v>93</v>
      </c>
      <c r="B40" s="115">
        <v>40000</v>
      </c>
      <c r="C40" s="115">
        <v>40000</v>
      </c>
      <c r="D40" s="107"/>
    </row>
    <row r="41" spans="1:4" ht="15">
      <c r="A41" s="108" t="s">
        <v>4</v>
      </c>
      <c r="B41" s="115">
        <v>5740</v>
      </c>
      <c r="C41" s="115">
        <v>5740</v>
      </c>
      <c r="D41" s="107"/>
    </row>
    <row r="42" spans="1:4" ht="15">
      <c r="A42" s="108" t="s">
        <v>150</v>
      </c>
      <c r="B42" s="139">
        <v>4551</v>
      </c>
      <c r="C42" s="130">
        <v>2850</v>
      </c>
      <c r="D42" s="107"/>
    </row>
    <row r="43" spans="1:4" ht="8.25" customHeight="1">
      <c r="A43" s="108"/>
      <c r="B43" s="107"/>
      <c r="C43" s="131"/>
      <c r="D43" s="107"/>
    </row>
    <row r="44" spans="1:4" ht="15">
      <c r="A44" s="106" t="s">
        <v>154</v>
      </c>
      <c r="B44" s="132">
        <f>SUM(B40:B42)</f>
        <v>50291</v>
      </c>
      <c r="C44" s="132">
        <f>SUM(C40:C43)</f>
        <v>48590</v>
      </c>
      <c r="D44" s="107"/>
    </row>
    <row r="45" spans="1:4" ht="9.75" customHeight="1">
      <c r="A45" s="106"/>
      <c r="B45" s="132"/>
      <c r="C45" s="132"/>
      <c r="D45" s="107"/>
    </row>
    <row r="46" spans="1:4" ht="15">
      <c r="A46" s="108" t="s">
        <v>36</v>
      </c>
      <c r="B46" s="132">
        <v>1463</v>
      </c>
      <c r="C46" s="132">
        <v>1463</v>
      </c>
      <c r="D46" s="107"/>
    </row>
    <row r="47" spans="1:4" ht="6.75" customHeight="1">
      <c r="A47" s="108"/>
      <c r="B47" s="132"/>
      <c r="C47" s="132"/>
      <c r="D47" s="107"/>
    </row>
    <row r="48" spans="1:4" ht="15">
      <c r="A48" s="108"/>
      <c r="B48" s="116">
        <f>SUM(B44:B46)</f>
        <v>51754</v>
      </c>
      <c r="C48" s="116">
        <f>SUM(C44:C46)</f>
        <v>50053</v>
      </c>
      <c r="D48" s="107"/>
    </row>
    <row r="49" spans="1:4" ht="15">
      <c r="A49" s="108"/>
      <c r="B49" s="132"/>
      <c r="C49" s="132"/>
      <c r="D49" s="107"/>
    </row>
    <row r="50" spans="1:4" ht="15">
      <c r="A50" s="108" t="s">
        <v>35</v>
      </c>
      <c r="B50" s="132">
        <v>4410</v>
      </c>
      <c r="C50" s="132">
        <v>5381</v>
      </c>
      <c r="D50" s="107"/>
    </row>
    <row r="51" spans="1:4" ht="15">
      <c r="A51" s="108" t="s">
        <v>40</v>
      </c>
      <c r="B51" s="132">
        <v>175</v>
      </c>
      <c r="C51" s="132">
        <v>59</v>
      </c>
      <c r="D51" s="107"/>
    </row>
    <row r="52" spans="1:4" ht="15">
      <c r="A52" s="108" t="s">
        <v>5</v>
      </c>
      <c r="B52" s="115">
        <v>6802</v>
      </c>
      <c r="C52" s="115">
        <v>6802</v>
      </c>
      <c r="D52" s="107"/>
    </row>
    <row r="53" spans="1:4" ht="15">
      <c r="A53" s="108"/>
      <c r="B53" s="107"/>
      <c r="C53" s="132">
        <v>0</v>
      </c>
      <c r="D53" s="107"/>
    </row>
    <row r="54" spans="1:4" ht="15">
      <c r="A54" s="106" t="s">
        <v>153</v>
      </c>
      <c r="B54" s="116">
        <f>SUM(B50:B53)</f>
        <v>11387</v>
      </c>
      <c r="C54" s="116">
        <f>SUM(C50:C53)</f>
        <v>12242</v>
      </c>
      <c r="D54" s="107"/>
    </row>
    <row r="55" spans="1:4" ht="15">
      <c r="A55" s="108"/>
      <c r="B55" s="115"/>
      <c r="C55" s="115"/>
      <c r="D55" s="107"/>
    </row>
    <row r="56" spans="1:4" ht="15.75" thickBot="1">
      <c r="A56" s="106"/>
      <c r="B56" s="129">
        <f>B54+B46+B44</f>
        <v>63141</v>
      </c>
      <c r="C56" s="129">
        <f>C54+C46+C44</f>
        <v>62295</v>
      </c>
      <c r="D56" s="107"/>
    </row>
    <row r="57" spans="1:4" ht="15.75" thickTop="1">
      <c r="A57" s="108"/>
      <c r="B57" s="133"/>
      <c r="C57" s="133"/>
      <c r="D57" s="107"/>
    </row>
    <row r="58" spans="1:4" ht="15">
      <c r="A58" s="108" t="s">
        <v>6</v>
      </c>
      <c r="B58" s="133">
        <f>(B48-B14)/80000</f>
        <v>0.6445375</v>
      </c>
      <c r="C58" s="133">
        <f>(C48-C14)/80000</f>
        <v>0.6223</v>
      </c>
      <c r="D58" s="107"/>
    </row>
    <row r="59" spans="1:4" ht="15">
      <c r="A59" s="108"/>
      <c r="B59" s="114"/>
      <c r="C59" s="114"/>
      <c r="D59" s="107"/>
    </row>
    <row r="60" spans="1:4" ht="2.25" customHeight="1">
      <c r="A60" s="155"/>
      <c r="B60" s="155"/>
      <c r="C60" s="155"/>
      <c r="D60" s="107"/>
    </row>
    <row r="61" spans="1:52" s="9" customFormat="1" ht="5.25" customHeight="1">
      <c r="A61" s="134"/>
      <c r="B61" s="135"/>
      <c r="C61" s="135"/>
      <c r="D61" s="136"/>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row>
    <row r="62" spans="1:52" s="10" customFormat="1" ht="74.25" customHeight="1">
      <c r="A62" s="155" t="s">
        <v>164</v>
      </c>
      <c r="B62" s="156"/>
      <c r="C62" s="156"/>
      <c r="D62" s="156"/>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row>
    <row r="63" spans="1:3" ht="12.75">
      <c r="A63" s="95"/>
      <c r="B63" s="6"/>
      <c r="C63" s="6"/>
    </row>
    <row r="64" spans="2:3" ht="12.75">
      <c r="B64" s="6"/>
      <c r="C64" s="6"/>
    </row>
    <row r="65" spans="2:3" ht="12.75">
      <c r="B65" s="6"/>
      <c r="C65" s="6"/>
    </row>
    <row r="66" spans="2:3" ht="12.75">
      <c r="B66" s="6"/>
      <c r="C66" s="6"/>
    </row>
  </sheetData>
  <mergeCells count="2">
    <mergeCell ref="A60:C60"/>
    <mergeCell ref="A62:D62"/>
  </mergeCells>
  <printOptions horizontalCentered="1"/>
  <pageMargins left="0.93" right="0.25" top="0" bottom="0" header="0.36" footer="0.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M43"/>
  <sheetViews>
    <sheetView workbookViewId="0" topLeftCell="A9">
      <selection activeCell="B28" sqref="B28"/>
    </sheetView>
  </sheetViews>
  <sheetFormatPr defaultColWidth="9.33203125" defaultRowHeight="12.75"/>
  <cols>
    <col min="1" max="1" width="35.16015625" style="0" customWidth="1"/>
    <col min="2" max="2" width="18.16015625" style="0" customWidth="1"/>
    <col min="3" max="3" width="24.33203125" style="0" customWidth="1"/>
    <col min="4" max="4" width="19.33203125" style="0" customWidth="1"/>
    <col min="5" max="5" width="21.83203125" style="0" customWidth="1"/>
    <col min="6" max="12" width="9.33203125" style="0" hidden="1" customWidth="1"/>
    <col min="13" max="13" width="1.0078125" style="0" hidden="1" customWidth="1"/>
  </cols>
  <sheetData>
    <row r="1" ht="18.75">
      <c r="A1" s="1" t="s">
        <v>38</v>
      </c>
    </row>
    <row r="2" ht="15.75">
      <c r="A2" s="4" t="s">
        <v>39</v>
      </c>
    </row>
    <row r="3" ht="15.75">
      <c r="A3" s="4" t="s">
        <v>0</v>
      </c>
    </row>
    <row r="5" ht="15.75">
      <c r="A5" s="21" t="s">
        <v>206</v>
      </c>
    </row>
    <row r="6" ht="15.75">
      <c r="A6" s="22"/>
    </row>
    <row r="7" spans="2:5" ht="12.75">
      <c r="B7" s="78" t="s">
        <v>161</v>
      </c>
      <c r="C7" s="78" t="s">
        <v>161</v>
      </c>
      <c r="D7" s="78" t="s">
        <v>161</v>
      </c>
      <c r="E7" s="78" t="s">
        <v>199</v>
      </c>
    </row>
    <row r="8" spans="2:13" ht="12.75">
      <c r="B8" s="78">
        <v>2005</v>
      </c>
      <c r="C8" s="78">
        <v>2004</v>
      </c>
      <c r="D8" s="78">
        <v>2005</v>
      </c>
      <c r="E8" s="78">
        <v>2004</v>
      </c>
      <c r="F8" s="80"/>
      <c r="G8" s="80"/>
      <c r="H8" s="80"/>
      <c r="I8" s="80"/>
      <c r="J8" s="80"/>
      <c r="K8" s="80"/>
      <c r="L8" s="80"/>
      <c r="M8" s="80"/>
    </row>
    <row r="9" spans="2:13" ht="12.75">
      <c r="B9" s="78" t="s">
        <v>15</v>
      </c>
      <c r="C9" s="78" t="s">
        <v>20</v>
      </c>
      <c r="D9" s="78" t="s">
        <v>15</v>
      </c>
      <c r="E9" s="78" t="s">
        <v>20</v>
      </c>
      <c r="F9" s="80"/>
      <c r="G9" s="80"/>
      <c r="H9" s="80"/>
      <c r="I9" s="80"/>
      <c r="J9" s="80"/>
      <c r="K9" s="80"/>
      <c r="L9" s="80"/>
      <c r="M9" s="80"/>
    </row>
    <row r="10" spans="2:13" ht="12.75">
      <c r="B10" s="78" t="s">
        <v>21</v>
      </c>
      <c r="C10" s="78" t="s">
        <v>21</v>
      </c>
      <c r="D10" s="78" t="s">
        <v>110</v>
      </c>
      <c r="E10" s="78" t="s">
        <v>110</v>
      </c>
      <c r="F10" s="80"/>
      <c r="G10" s="80"/>
      <c r="H10" s="80"/>
      <c r="I10" s="80"/>
      <c r="J10" s="80"/>
      <c r="K10" s="80"/>
      <c r="L10" s="80"/>
      <c r="M10" s="80"/>
    </row>
    <row r="11" spans="2:13" ht="12.75">
      <c r="B11" s="103" t="s">
        <v>190</v>
      </c>
      <c r="C11" s="103" t="s">
        <v>190</v>
      </c>
      <c r="D11" s="103" t="s">
        <v>190</v>
      </c>
      <c r="E11" s="103" t="s">
        <v>190</v>
      </c>
      <c r="F11" s="103" t="s">
        <v>191</v>
      </c>
      <c r="G11" s="103" t="s">
        <v>192</v>
      </c>
      <c r="H11" s="103" t="s">
        <v>193</v>
      </c>
      <c r="I11" s="103" t="s">
        <v>194</v>
      </c>
      <c r="J11" s="103" t="s">
        <v>195</v>
      </c>
      <c r="K11" s="103" t="s">
        <v>196</v>
      </c>
      <c r="L11" s="103" t="s">
        <v>197</v>
      </c>
      <c r="M11" s="103" t="s">
        <v>198</v>
      </c>
    </row>
    <row r="12" spans="2:13" ht="12.75">
      <c r="B12" s="78" t="s">
        <v>22</v>
      </c>
      <c r="C12" s="78" t="s">
        <v>22</v>
      </c>
      <c r="D12" s="78" t="s">
        <v>22</v>
      </c>
      <c r="E12" s="78" t="s">
        <v>22</v>
      </c>
      <c r="F12" s="80"/>
      <c r="G12" s="80"/>
      <c r="H12" s="80"/>
      <c r="I12" s="80"/>
      <c r="J12" s="80"/>
      <c r="K12" s="80"/>
      <c r="L12" s="80"/>
      <c r="M12" s="80"/>
    </row>
    <row r="14" spans="1:5" ht="12" customHeight="1">
      <c r="A14" t="s">
        <v>23</v>
      </c>
      <c r="B14" s="14">
        <v>12097</v>
      </c>
      <c r="C14" s="14">
        <v>10896</v>
      </c>
      <c r="D14" s="14">
        <v>49141</v>
      </c>
      <c r="E14" s="14">
        <v>48191</v>
      </c>
    </row>
    <row r="15" spans="2:5" ht="12.75">
      <c r="B15" s="14"/>
      <c r="C15" s="14"/>
      <c r="D15" s="14"/>
      <c r="E15" s="14"/>
    </row>
    <row r="16" spans="1:5" ht="12.75">
      <c r="A16" t="s">
        <v>151</v>
      </c>
      <c r="B16" s="14">
        <v>-11770</v>
      </c>
      <c r="C16" s="14">
        <v>-10902</v>
      </c>
      <c r="D16" s="14">
        <v>-46280</v>
      </c>
      <c r="E16" s="14">
        <v>-46163</v>
      </c>
    </row>
    <row r="17" spans="2:5" ht="12.75">
      <c r="B17" s="154"/>
      <c r="C17" s="154"/>
      <c r="D17" s="15"/>
      <c r="E17" s="15"/>
    </row>
    <row r="18" spans="1:5" ht="12.75">
      <c r="A18" t="s">
        <v>183</v>
      </c>
      <c r="B18" s="13">
        <f>B14+B16</f>
        <v>327</v>
      </c>
      <c r="C18" s="13">
        <f>C14+C16</f>
        <v>-6</v>
      </c>
      <c r="D18" s="13">
        <f>D14+D16</f>
        <v>2861</v>
      </c>
      <c r="E18" s="13">
        <f>E14+E16</f>
        <v>2028</v>
      </c>
    </row>
    <row r="19" spans="2:5" ht="12.75">
      <c r="B19" s="13"/>
      <c r="C19" s="13"/>
      <c r="D19" s="13"/>
      <c r="E19" s="13"/>
    </row>
    <row r="20" spans="1:5" ht="12.75">
      <c r="A20" t="s">
        <v>155</v>
      </c>
      <c r="B20" s="33">
        <v>70</v>
      </c>
      <c r="C20" s="33">
        <v>79</v>
      </c>
      <c r="D20" s="33">
        <v>376</v>
      </c>
      <c r="E20" s="33">
        <v>363</v>
      </c>
    </row>
    <row r="21" spans="2:5" ht="12.75">
      <c r="B21" s="33"/>
      <c r="C21" s="33"/>
      <c r="D21" s="33"/>
      <c r="E21" s="33"/>
    </row>
    <row r="22" spans="1:5" ht="12.75">
      <c r="A22" t="s">
        <v>24</v>
      </c>
      <c r="B22" s="13">
        <v>-366</v>
      </c>
      <c r="C22" s="13">
        <v>-416</v>
      </c>
      <c r="D22" s="13">
        <v>-1536</v>
      </c>
      <c r="E22" s="13">
        <v>-1592</v>
      </c>
    </row>
    <row r="23" spans="2:5" ht="12.75">
      <c r="B23" s="15"/>
      <c r="C23" s="15"/>
      <c r="D23" s="15"/>
      <c r="E23" s="15"/>
    </row>
    <row r="24" spans="1:5" ht="12.75">
      <c r="A24" t="s">
        <v>184</v>
      </c>
      <c r="B24" s="13">
        <f>SUM(B18:B23)</f>
        <v>31</v>
      </c>
      <c r="C24" s="13">
        <f>SUM(C18:C23)</f>
        <v>-343</v>
      </c>
      <c r="D24" s="13">
        <f>SUM(D18:D23)</f>
        <v>1701</v>
      </c>
      <c r="E24" s="13">
        <f>SUM(E18:E23)</f>
        <v>799</v>
      </c>
    </row>
    <row r="25" spans="2:5" ht="12.75">
      <c r="B25" s="13"/>
      <c r="C25" s="13"/>
      <c r="D25" s="13"/>
      <c r="E25" s="13"/>
    </row>
    <row r="26" spans="1:5" ht="12.75">
      <c r="A26" t="s">
        <v>26</v>
      </c>
      <c r="B26" s="13">
        <v>36</v>
      </c>
      <c r="C26" s="13">
        <v>75</v>
      </c>
      <c r="D26" s="13">
        <v>0</v>
      </c>
      <c r="E26" s="13">
        <v>22</v>
      </c>
    </row>
    <row r="27" spans="2:5" ht="12.75">
      <c r="B27" s="15"/>
      <c r="C27" s="15"/>
      <c r="D27" s="15"/>
      <c r="E27" s="15"/>
    </row>
    <row r="28" spans="1:5" ht="13.5" thickBot="1">
      <c r="A28" t="s">
        <v>185</v>
      </c>
      <c r="B28" s="16">
        <f>B26+B24</f>
        <v>67</v>
      </c>
      <c r="C28" s="16">
        <f>C26+C24</f>
        <v>-268</v>
      </c>
      <c r="D28" s="16">
        <f>D26+D24</f>
        <v>1701</v>
      </c>
      <c r="E28" s="16">
        <f>E26+E24</f>
        <v>821</v>
      </c>
    </row>
    <row r="29" spans="2:5" ht="13.5" thickTop="1">
      <c r="B29" s="13"/>
      <c r="C29" s="13"/>
      <c r="D29" s="13"/>
      <c r="E29" s="13"/>
    </row>
    <row r="30" spans="2:5" ht="12.75">
      <c r="B30" s="12"/>
      <c r="C30" s="12"/>
      <c r="D30" s="12"/>
      <c r="E30" s="12"/>
    </row>
    <row r="31" spans="1:5" ht="12.75">
      <c r="A31" t="s">
        <v>171</v>
      </c>
      <c r="C31" s="12"/>
      <c r="E31" s="12"/>
    </row>
    <row r="32" spans="1:5" ht="12.75">
      <c r="A32" t="s">
        <v>143</v>
      </c>
      <c r="C32" s="137"/>
      <c r="E32" s="12"/>
    </row>
    <row r="33" spans="1:5" ht="12.75">
      <c r="A33" s="18" t="s">
        <v>27</v>
      </c>
      <c r="B33" s="12">
        <f>(B28/80000)*100</f>
        <v>0.08375</v>
      </c>
      <c r="C33" s="151">
        <f>(C28/80000)*100</f>
        <v>-0.335</v>
      </c>
      <c r="D33" s="12">
        <f>(D28/80000)*100</f>
        <v>2.12625</v>
      </c>
      <c r="E33" s="12">
        <f>(E28/80000)*100</f>
        <v>1.02625</v>
      </c>
    </row>
    <row r="34" spans="2:5" ht="12.75">
      <c r="B34" s="12"/>
      <c r="C34" s="12"/>
      <c r="D34" s="12"/>
      <c r="E34" s="12"/>
    </row>
    <row r="35" spans="1:5" ht="12.75">
      <c r="A35" s="97" t="s">
        <v>142</v>
      </c>
      <c r="B35" s="12">
        <f>B33</f>
        <v>0.08375</v>
      </c>
      <c r="C35" s="12">
        <f>C33</f>
        <v>-0.335</v>
      </c>
      <c r="D35" s="12">
        <f>D33</f>
        <v>2.12625</v>
      </c>
      <c r="E35" s="12">
        <f>E33</f>
        <v>1.02625</v>
      </c>
    </row>
    <row r="36" spans="3:5" ht="12.75">
      <c r="C36" s="80"/>
      <c r="E36" s="80"/>
    </row>
    <row r="38" spans="1:4" ht="54" customHeight="1">
      <c r="A38" s="155" t="s">
        <v>172</v>
      </c>
      <c r="B38" s="156"/>
      <c r="C38" s="156"/>
      <c r="D38" s="156"/>
    </row>
    <row r="39" ht="12.75">
      <c r="A39" s="146"/>
    </row>
    <row r="40" spans="1:13" ht="28.5" customHeight="1">
      <c r="A40" s="157"/>
      <c r="B40" s="157"/>
      <c r="C40" s="157"/>
      <c r="D40" s="157"/>
      <c r="E40" s="157"/>
      <c r="F40" s="157"/>
      <c r="G40" s="157"/>
      <c r="H40" s="157"/>
      <c r="I40" s="157"/>
      <c r="J40" s="157"/>
      <c r="K40" s="157"/>
      <c r="L40" s="157"/>
      <c r="M40" s="157"/>
    </row>
    <row r="42" ht="12.75">
      <c r="A42" s="146"/>
    </row>
    <row r="43" spans="1:13" ht="28.5" customHeight="1">
      <c r="A43" s="157"/>
      <c r="B43" s="157"/>
      <c r="C43" s="157"/>
      <c r="D43" s="157"/>
      <c r="E43" s="157"/>
      <c r="F43" s="157"/>
      <c r="G43" s="157"/>
      <c r="H43" s="157"/>
      <c r="I43" s="157"/>
      <c r="J43" s="157"/>
      <c r="K43" s="157"/>
      <c r="L43" s="157"/>
      <c r="M43" s="157"/>
    </row>
  </sheetData>
  <mergeCells count="3">
    <mergeCell ref="A38:D38"/>
    <mergeCell ref="A43:M43"/>
    <mergeCell ref="A40:M40"/>
  </mergeCells>
  <printOptions/>
  <pageMargins left="0.5" right="0" top="0.25" bottom="1" header="0.5" footer="0.5"/>
  <pageSetup horizontalDpi="300" verticalDpi="300" orientation="portrait" scale="90" r:id="rId1"/>
</worksheet>
</file>

<file path=xl/worksheets/sheet3.xml><?xml version="1.0" encoding="utf-8"?>
<worksheet xmlns="http://schemas.openxmlformats.org/spreadsheetml/2006/main" xmlns:r="http://schemas.openxmlformats.org/officeDocument/2006/relationships">
  <dimension ref="A1:I443"/>
  <sheetViews>
    <sheetView workbookViewId="0" topLeftCell="A30">
      <selection activeCell="C25" sqref="C25"/>
    </sheetView>
  </sheetViews>
  <sheetFormatPr defaultColWidth="9.33203125" defaultRowHeight="12.75"/>
  <cols>
    <col min="1" max="1" width="44.16015625" style="0" customWidth="1"/>
    <col min="2" max="2" width="13.66015625" style="0" customWidth="1"/>
    <col min="3" max="3" width="16.66015625" style="0" customWidth="1"/>
    <col min="4" max="5" width="9.33203125" style="0" hidden="1" customWidth="1"/>
    <col min="6" max="6" width="19.33203125" style="0" customWidth="1"/>
    <col min="7" max="7" width="2" style="0" customWidth="1"/>
    <col min="8" max="8" width="22.33203125" style="0" customWidth="1"/>
    <col min="9" max="9" width="17.16015625" style="0" customWidth="1"/>
  </cols>
  <sheetData>
    <row r="1" ht="18.75">
      <c r="A1" s="1" t="s">
        <v>38</v>
      </c>
    </row>
    <row r="2" ht="15.75">
      <c r="A2" s="4" t="s">
        <v>39</v>
      </c>
    </row>
    <row r="3" ht="15.75">
      <c r="A3" s="4" t="s">
        <v>0</v>
      </c>
    </row>
    <row r="5" ht="15.75">
      <c r="A5" s="21" t="s">
        <v>205</v>
      </c>
    </row>
    <row r="6" ht="15.75">
      <c r="A6" s="21" t="s">
        <v>203</v>
      </c>
    </row>
    <row r="7" spans="6:8" ht="12.75">
      <c r="F7" s="78" t="s">
        <v>161</v>
      </c>
      <c r="G7" s="80"/>
      <c r="H7" s="78" t="s">
        <v>199</v>
      </c>
    </row>
    <row r="8" spans="1:8" ht="15.75">
      <c r="A8" s="22"/>
      <c r="F8" s="78" t="s">
        <v>110</v>
      </c>
      <c r="G8" s="78"/>
      <c r="H8" s="78" t="s">
        <v>110</v>
      </c>
    </row>
    <row r="9" spans="6:8" ht="12.75">
      <c r="F9" s="79" t="s">
        <v>189</v>
      </c>
      <c r="G9" s="78"/>
      <c r="H9" s="104" t="s">
        <v>181</v>
      </c>
    </row>
    <row r="10" spans="6:8" ht="12.75">
      <c r="F10" s="78" t="s">
        <v>22</v>
      </c>
      <c r="G10" s="78"/>
      <c r="H10" s="78" t="s">
        <v>22</v>
      </c>
    </row>
    <row r="11" spans="6:8" ht="12.75">
      <c r="F11" s="80"/>
      <c r="G11" s="80"/>
      <c r="H11" s="86"/>
    </row>
    <row r="12" spans="1:8" ht="12.75">
      <c r="A12" s="7" t="s">
        <v>113</v>
      </c>
      <c r="F12" s="86"/>
      <c r="G12" s="87"/>
      <c r="H12" s="86"/>
    </row>
    <row r="13" spans="1:8" ht="12.75">
      <c r="A13" s="3" t="s">
        <v>25</v>
      </c>
      <c r="F13" s="87">
        <f>'P&amp;L'!D24</f>
        <v>1701</v>
      </c>
      <c r="G13" s="87"/>
      <c r="H13" s="86">
        <v>799</v>
      </c>
    </row>
    <row r="14" spans="1:8" ht="12.75">
      <c r="A14" t="s">
        <v>114</v>
      </c>
      <c r="F14" s="86"/>
      <c r="G14" s="87"/>
      <c r="H14" s="86"/>
    </row>
    <row r="15" spans="1:8" ht="12.75">
      <c r="A15" s="34" t="s">
        <v>115</v>
      </c>
      <c r="B15" s="34"/>
      <c r="C15" s="34"/>
      <c r="D15" s="34"/>
      <c r="E15" s="34"/>
      <c r="F15" s="140">
        <v>3175</v>
      </c>
      <c r="G15" s="141"/>
      <c r="H15" s="87">
        <v>3282</v>
      </c>
    </row>
    <row r="16" spans="1:8" ht="12.75">
      <c r="A16" s="83" t="s">
        <v>131</v>
      </c>
      <c r="B16" s="34"/>
      <c r="C16" s="34"/>
      <c r="D16" s="34"/>
      <c r="E16" s="34"/>
      <c r="F16" s="140">
        <v>78</v>
      </c>
      <c r="G16" s="141"/>
      <c r="H16" s="87">
        <v>75</v>
      </c>
    </row>
    <row r="17" spans="1:8" ht="12.75">
      <c r="A17" s="83" t="s">
        <v>202</v>
      </c>
      <c r="B17" s="34"/>
      <c r="C17" s="34"/>
      <c r="D17" s="34"/>
      <c r="E17" s="34"/>
      <c r="F17" s="140">
        <v>29</v>
      </c>
      <c r="G17" s="141"/>
      <c r="H17" s="87">
        <v>59</v>
      </c>
    </row>
    <row r="18" spans="1:8" ht="12.75">
      <c r="A18" s="83" t="s">
        <v>123</v>
      </c>
      <c r="B18" s="83"/>
      <c r="C18" s="83"/>
      <c r="D18" s="83"/>
      <c r="E18" s="83"/>
      <c r="F18" s="98">
        <v>2</v>
      </c>
      <c r="G18" s="87"/>
      <c r="H18" s="87">
        <v>0</v>
      </c>
    </row>
    <row r="19" spans="1:8" ht="12.75">
      <c r="A19" s="83" t="s">
        <v>116</v>
      </c>
      <c r="B19" s="83"/>
      <c r="C19" s="83"/>
      <c r="D19" s="83"/>
      <c r="E19" s="83"/>
      <c r="F19" s="98">
        <v>1536</v>
      </c>
      <c r="G19" s="87"/>
      <c r="H19" s="87">
        <v>1592</v>
      </c>
    </row>
    <row r="20" spans="1:8" ht="12.75">
      <c r="A20" s="83" t="s">
        <v>117</v>
      </c>
      <c r="B20" s="34"/>
      <c r="C20" s="34"/>
      <c r="D20" s="34"/>
      <c r="E20" s="34"/>
      <c r="F20" s="88">
        <v>-45</v>
      </c>
      <c r="G20" s="87"/>
      <c r="H20" s="88">
        <v>-18</v>
      </c>
    </row>
    <row r="21" spans="1:8" ht="12.75">
      <c r="A21" s="83" t="s">
        <v>124</v>
      </c>
      <c r="B21" s="34"/>
      <c r="C21" s="34"/>
      <c r="D21" s="34"/>
      <c r="E21" s="34"/>
      <c r="F21" s="87">
        <f>SUM(F13:F20)</f>
        <v>6476</v>
      </c>
      <c r="G21" s="87"/>
      <c r="H21" s="87">
        <f>SUM(H12:H20)</f>
        <v>5789</v>
      </c>
    </row>
    <row r="22" spans="1:8" ht="12.75">
      <c r="A22" s="83" t="s">
        <v>118</v>
      </c>
      <c r="B22" s="34"/>
      <c r="C22" s="34"/>
      <c r="D22" s="34"/>
      <c r="E22" s="34"/>
      <c r="F22" s="87">
        <v>-569</v>
      </c>
      <c r="G22" s="87"/>
      <c r="H22" s="87">
        <v>1740</v>
      </c>
    </row>
    <row r="23" spans="1:8" ht="12.75">
      <c r="A23" s="83" t="s">
        <v>119</v>
      </c>
      <c r="B23" s="83"/>
      <c r="C23" s="83"/>
      <c r="D23" s="83"/>
      <c r="E23" s="83"/>
      <c r="F23" s="98">
        <v>1824</v>
      </c>
      <c r="G23" s="87"/>
      <c r="H23" s="87">
        <v>-3388</v>
      </c>
    </row>
    <row r="24" spans="1:8" ht="12.75">
      <c r="A24" s="83" t="s">
        <v>120</v>
      </c>
      <c r="B24" s="83"/>
      <c r="C24" s="83"/>
      <c r="D24" s="83"/>
      <c r="E24" s="83"/>
      <c r="F24" s="142">
        <v>-2002</v>
      </c>
      <c r="G24" s="87"/>
      <c r="H24" s="88">
        <v>-6855</v>
      </c>
    </row>
    <row r="25" spans="1:8" ht="12.75">
      <c r="A25" s="83" t="s">
        <v>174</v>
      </c>
      <c r="B25" s="34"/>
      <c r="C25" s="34"/>
      <c r="D25" s="34"/>
      <c r="E25" s="34"/>
      <c r="F25" s="87">
        <f>SUM(F21:F24)</f>
        <v>5729</v>
      </c>
      <c r="G25" s="87"/>
      <c r="H25" s="87">
        <f>SUM(H21:H24)</f>
        <v>-2714</v>
      </c>
    </row>
    <row r="26" spans="1:8" ht="12.75">
      <c r="A26" s="83" t="s">
        <v>121</v>
      </c>
      <c r="B26" s="34"/>
      <c r="C26" s="34"/>
      <c r="D26" s="34"/>
      <c r="E26" s="34"/>
      <c r="F26" s="87">
        <v>36</v>
      </c>
      <c r="G26" s="87"/>
      <c r="H26" s="87">
        <v>-249</v>
      </c>
    </row>
    <row r="27" spans="1:8" ht="12.75">
      <c r="A27" s="83" t="s">
        <v>122</v>
      </c>
      <c r="B27" s="34"/>
      <c r="C27" s="34"/>
      <c r="D27" s="34"/>
      <c r="E27" s="34"/>
      <c r="F27" s="87">
        <v>-1536</v>
      </c>
      <c r="G27" s="87"/>
      <c r="H27" s="87">
        <v>-1592</v>
      </c>
    </row>
    <row r="28" spans="1:8" ht="13.5" thickBot="1">
      <c r="A28" s="83" t="s">
        <v>173</v>
      </c>
      <c r="B28" s="34"/>
      <c r="C28" s="34"/>
      <c r="D28" s="34"/>
      <c r="E28" s="34"/>
      <c r="F28" s="143">
        <f>SUM(F25:F27)</f>
        <v>4229</v>
      </c>
      <c r="G28" s="87"/>
      <c r="H28" s="143">
        <f>SUM(H25:H27)</f>
        <v>-4555</v>
      </c>
    </row>
    <row r="29" spans="1:8" ht="13.5" thickTop="1">
      <c r="A29" s="34"/>
      <c r="B29" s="34"/>
      <c r="C29" s="34"/>
      <c r="D29" s="34"/>
      <c r="E29" s="34"/>
      <c r="F29" s="87"/>
      <c r="G29" s="87"/>
      <c r="H29" s="87"/>
    </row>
    <row r="30" spans="1:8" ht="12.75" customHeight="1">
      <c r="A30" s="34"/>
      <c r="B30" s="34"/>
      <c r="C30" s="34"/>
      <c r="D30" s="34"/>
      <c r="E30" s="34"/>
      <c r="F30" s="87"/>
      <c r="G30" s="87"/>
      <c r="H30" s="87"/>
    </row>
    <row r="31" spans="1:8" ht="12.75">
      <c r="A31" s="82" t="s">
        <v>125</v>
      </c>
      <c r="B31" s="82"/>
      <c r="C31" s="82"/>
      <c r="D31" s="82"/>
      <c r="E31" s="82"/>
      <c r="F31" s="87"/>
      <c r="G31" s="87"/>
      <c r="H31" s="87"/>
    </row>
    <row r="32" spans="1:8" ht="12.75">
      <c r="A32" s="82"/>
      <c r="B32" s="82"/>
      <c r="C32" s="82"/>
      <c r="D32" s="82"/>
      <c r="E32" s="82"/>
      <c r="F32" s="87"/>
      <c r="G32" s="87"/>
      <c r="H32" s="87"/>
    </row>
    <row r="33" spans="1:8" ht="14.25" customHeight="1">
      <c r="A33" s="84" t="s">
        <v>144</v>
      </c>
      <c r="B33" s="82"/>
      <c r="C33" s="82"/>
      <c r="D33" s="82"/>
      <c r="E33" s="82"/>
      <c r="F33" s="87">
        <v>167</v>
      </c>
      <c r="G33" s="87"/>
      <c r="H33" s="87">
        <v>451</v>
      </c>
    </row>
    <row r="34" spans="1:8" ht="12.75">
      <c r="A34" s="85" t="s">
        <v>126</v>
      </c>
      <c r="B34" s="89"/>
      <c r="C34" s="89"/>
      <c r="D34" s="89"/>
      <c r="E34" s="89"/>
      <c r="F34" s="98">
        <v>-2879</v>
      </c>
      <c r="G34" s="98"/>
      <c r="H34" s="87">
        <f>-4027-27</f>
        <v>-4054</v>
      </c>
    </row>
    <row r="35" spans="1:8" ht="13.5" thickBot="1">
      <c r="A35" s="83" t="s">
        <v>175</v>
      </c>
      <c r="B35" s="34"/>
      <c r="C35" s="82"/>
      <c r="D35" s="82"/>
      <c r="E35" s="82"/>
      <c r="F35" s="143">
        <f>SUM(F32:F34)</f>
        <v>-2712</v>
      </c>
      <c r="G35" s="87"/>
      <c r="H35" s="143">
        <f>SUM(H32:H34)</f>
        <v>-3603</v>
      </c>
    </row>
    <row r="36" spans="1:8" ht="13.5" thickTop="1">
      <c r="A36" s="34"/>
      <c r="B36" s="34"/>
      <c r="C36" s="34"/>
      <c r="D36" s="34"/>
      <c r="E36" s="34"/>
      <c r="F36" s="87"/>
      <c r="G36" s="87"/>
      <c r="H36" s="87"/>
    </row>
    <row r="37" spans="1:8" ht="12.75">
      <c r="A37" s="82" t="s">
        <v>127</v>
      </c>
      <c r="B37" s="34"/>
      <c r="C37" s="34"/>
      <c r="D37" s="34"/>
      <c r="E37" s="34"/>
      <c r="F37" s="87"/>
      <c r="G37" s="87"/>
      <c r="H37" s="87"/>
    </row>
    <row r="38" spans="1:8" ht="12.75">
      <c r="A38" s="83" t="s">
        <v>128</v>
      </c>
      <c r="B38" s="34"/>
      <c r="C38" s="34"/>
      <c r="D38" s="34"/>
      <c r="E38" s="34"/>
      <c r="F38" s="87">
        <v>-1438</v>
      </c>
      <c r="G38" s="87"/>
      <c r="H38" s="87">
        <v>-1476</v>
      </c>
    </row>
    <row r="39" spans="1:8" ht="12.75">
      <c r="A39" s="84" t="s">
        <v>129</v>
      </c>
      <c r="B39" s="34"/>
      <c r="C39" s="34"/>
      <c r="D39" s="34"/>
      <c r="E39" s="34"/>
      <c r="F39" s="87">
        <v>182</v>
      </c>
      <c r="G39" s="87"/>
      <c r="H39" s="87">
        <v>-162</v>
      </c>
    </row>
    <row r="40" spans="1:8" ht="15" customHeight="1">
      <c r="A40" s="85" t="s">
        <v>32</v>
      </c>
      <c r="B40" s="33"/>
      <c r="C40" s="34"/>
      <c r="D40" s="34"/>
      <c r="E40" s="34"/>
      <c r="F40" s="87">
        <v>437</v>
      </c>
      <c r="G40" s="87"/>
      <c r="H40" s="87">
        <v>4672</v>
      </c>
    </row>
    <row r="41" spans="1:8" ht="13.5" thickBot="1">
      <c r="A41" s="83" t="s">
        <v>177</v>
      </c>
      <c r="B41" s="33"/>
      <c r="C41" s="34"/>
      <c r="D41" s="34"/>
      <c r="E41" s="34"/>
      <c r="F41" s="143">
        <f>SUM(F38:F40)</f>
        <v>-819</v>
      </c>
      <c r="G41" s="87"/>
      <c r="H41" s="143">
        <f>SUM(H38:H40)</f>
        <v>3034</v>
      </c>
    </row>
    <row r="42" spans="1:8" ht="13.5" thickTop="1">
      <c r="A42" s="34"/>
      <c r="B42" s="33"/>
      <c r="C42" s="34"/>
      <c r="D42" s="34"/>
      <c r="E42" s="34"/>
      <c r="F42" s="87"/>
      <c r="G42" s="87"/>
      <c r="H42" s="87"/>
    </row>
    <row r="43" spans="1:8" ht="12.75">
      <c r="A43" s="89" t="s">
        <v>176</v>
      </c>
      <c r="B43" s="90"/>
      <c r="C43" s="34"/>
      <c r="D43" s="34"/>
      <c r="E43" s="34"/>
      <c r="F43" s="87">
        <f>F41+F35+F28</f>
        <v>698</v>
      </c>
      <c r="G43" s="87"/>
      <c r="H43" s="87">
        <f>H41+H35+H28</f>
        <v>-5124</v>
      </c>
    </row>
    <row r="44" spans="1:8" ht="15.75" customHeight="1">
      <c r="A44" s="34"/>
      <c r="B44" s="33"/>
      <c r="C44" s="34"/>
      <c r="D44" s="34"/>
      <c r="E44" s="34"/>
      <c r="F44" s="87"/>
      <c r="G44" s="87"/>
      <c r="H44" s="87"/>
    </row>
    <row r="45" spans="1:8" ht="12.75">
      <c r="A45" s="7" t="s">
        <v>139</v>
      </c>
      <c r="B45" s="7"/>
      <c r="C45" s="7"/>
      <c r="D45" s="7"/>
      <c r="E45" s="7"/>
      <c r="F45" s="87">
        <v>-3716</v>
      </c>
      <c r="G45" s="87"/>
      <c r="H45" s="88">
        <v>1408</v>
      </c>
    </row>
    <row r="46" spans="1:8" ht="12.75">
      <c r="A46" s="7"/>
      <c r="B46" s="7"/>
      <c r="C46" s="7"/>
      <c r="D46" s="7"/>
      <c r="E46" s="7"/>
      <c r="F46" s="144"/>
      <c r="G46" s="87"/>
      <c r="H46" s="87"/>
    </row>
    <row r="47" spans="1:8" ht="13.5" thickBot="1">
      <c r="A47" s="7" t="s">
        <v>106</v>
      </c>
      <c r="B47" s="7"/>
      <c r="C47" s="7"/>
      <c r="D47" s="7"/>
      <c r="E47" s="7"/>
      <c r="F47" s="145">
        <f>SUM(F43:F46)</f>
        <v>-3018</v>
      </c>
      <c r="G47" s="87"/>
      <c r="H47" s="145">
        <f>SUM(H43:H46)</f>
        <v>-3716</v>
      </c>
    </row>
    <row r="48" spans="1:9" ht="9" customHeight="1" thickTop="1">
      <c r="A48" s="158"/>
      <c r="B48" s="158"/>
      <c r="C48" s="158"/>
      <c r="D48" s="158"/>
      <c r="E48" s="158"/>
      <c r="F48" s="158"/>
      <c r="G48" s="158"/>
      <c r="H48" s="158"/>
      <c r="I48" s="158"/>
    </row>
    <row r="49" spans="1:9" ht="9" customHeight="1">
      <c r="A49" s="158"/>
      <c r="B49" s="158"/>
      <c r="C49" s="158"/>
      <c r="D49" s="158"/>
      <c r="E49" s="158"/>
      <c r="F49" s="158"/>
      <c r="G49" s="158"/>
      <c r="H49" s="158"/>
      <c r="I49" s="158"/>
    </row>
    <row r="50" spans="1:9" ht="12.75">
      <c r="A50" s="34"/>
      <c r="B50" s="34"/>
      <c r="C50" s="34"/>
      <c r="D50" s="34"/>
      <c r="E50" s="34"/>
      <c r="F50" s="34"/>
      <c r="G50" s="81"/>
      <c r="H50" s="81"/>
      <c r="I50" s="81"/>
    </row>
    <row r="51" spans="1:9" ht="12.75">
      <c r="A51" s="5" t="s">
        <v>132</v>
      </c>
      <c r="C51" s="34"/>
      <c r="D51" s="34"/>
      <c r="E51" s="34"/>
      <c r="F51" s="34"/>
      <c r="G51" s="81"/>
      <c r="H51" s="81"/>
      <c r="I51" s="81"/>
    </row>
    <row r="52" spans="1:9" ht="12.75">
      <c r="A52" s="91" t="s">
        <v>133</v>
      </c>
      <c r="C52" s="34"/>
      <c r="D52" s="34"/>
      <c r="E52" s="34"/>
      <c r="F52" s="34"/>
      <c r="G52" s="81"/>
      <c r="H52" s="81"/>
      <c r="I52" s="81"/>
    </row>
    <row r="53" spans="2:9" ht="12.75">
      <c r="B53" s="13"/>
      <c r="C53" s="34"/>
      <c r="D53" s="34"/>
      <c r="E53" s="34"/>
      <c r="F53" s="34"/>
      <c r="G53" s="33"/>
      <c r="H53" s="33"/>
      <c r="I53" s="33"/>
    </row>
    <row r="54" spans="1:9" ht="12.75">
      <c r="A54" t="s">
        <v>134</v>
      </c>
      <c r="B54" s="13">
        <v>406</v>
      </c>
      <c r="C54" s="34"/>
      <c r="D54" s="34"/>
      <c r="E54" s="34"/>
      <c r="F54" s="34"/>
      <c r="G54" s="33"/>
      <c r="H54" s="33"/>
      <c r="I54" s="33"/>
    </row>
    <row r="55" spans="1:9" ht="12.75">
      <c r="A55" t="s">
        <v>135</v>
      </c>
      <c r="B55" s="13">
        <v>-3424</v>
      </c>
      <c r="C55" s="34"/>
      <c r="D55" s="34"/>
      <c r="E55" s="34"/>
      <c r="F55" s="34"/>
      <c r="G55" s="33"/>
      <c r="H55" s="33"/>
      <c r="I55" s="33"/>
    </row>
    <row r="56" spans="2:9" ht="12.75">
      <c r="B56" s="92"/>
      <c r="C56" s="34"/>
      <c r="D56" s="34"/>
      <c r="E56" s="34"/>
      <c r="F56" s="34"/>
      <c r="G56" s="33"/>
      <c r="H56" s="33"/>
      <c r="I56" s="33"/>
    </row>
    <row r="57" spans="1:9" ht="13.5" thickBot="1">
      <c r="A57" t="s">
        <v>136</v>
      </c>
      <c r="B57" s="93">
        <f>+B55+B54</f>
        <v>-3018</v>
      </c>
      <c r="C57" s="34"/>
      <c r="D57" s="34"/>
      <c r="E57" s="34"/>
      <c r="F57" s="34"/>
      <c r="G57" s="33"/>
      <c r="H57" s="33"/>
      <c r="I57" s="33"/>
    </row>
    <row r="58" spans="2:9" ht="13.5" thickTop="1">
      <c r="B58" s="13"/>
      <c r="C58" s="34"/>
      <c r="D58" s="34"/>
      <c r="E58" s="34"/>
      <c r="F58" s="34"/>
      <c r="G58" s="33"/>
      <c r="H58" s="33"/>
      <c r="I58" s="33"/>
    </row>
    <row r="59" spans="1:9" ht="12.75">
      <c r="A59" s="34"/>
      <c r="B59" s="34"/>
      <c r="C59" s="34"/>
      <c r="D59" s="34"/>
      <c r="E59" s="34"/>
      <c r="F59" s="34"/>
      <c r="G59" s="33"/>
      <c r="H59" s="33"/>
      <c r="I59" s="33"/>
    </row>
    <row r="60" spans="1:9" ht="65.25" customHeight="1">
      <c r="A60" s="155" t="s">
        <v>178</v>
      </c>
      <c r="B60" s="156"/>
      <c r="C60" s="156"/>
      <c r="D60" s="156"/>
      <c r="E60" s="34"/>
      <c r="F60" s="34"/>
      <c r="G60" s="33"/>
      <c r="H60" s="33"/>
      <c r="I60" s="33"/>
    </row>
    <row r="61" spans="1:9" ht="12.75">
      <c r="A61" s="34"/>
      <c r="B61" s="34"/>
      <c r="C61" s="34"/>
      <c r="D61" s="34"/>
      <c r="E61" s="34"/>
      <c r="F61" s="34"/>
      <c r="G61" s="34"/>
      <c r="H61" s="34"/>
      <c r="I61" s="34"/>
    </row>
    <row r="62" spans="1:9" ht="12.75">
      <c r="A62" s="34"/>
      <c r="B62" s="34"/>
      <c r="C62" s="34"/>
      <c r="D62" s="34"/>
      <c r="E62" s="34"/>
      <c r="F62" s="34"/>
      <c r="G62" s="34"/>
      <c r="H62" s="34"/>
      <c r="I62" s="34"/>
    </row>
    <row r="63" spans="1:9" ht="12.75">
      <c r="A63" s="34"/>
      <c r="B63" s="34"/>
      <c r="C63" s="34"/>
      <c r="D63" s="34"/>
      <c r="E63" s="34"/>
      <c r="F63" s="34"/>
      <c r="G63" s="34"/>
      <c r="H63" s="34"/>
      <c r="I63" s="34"/>
    </row>
    <row r="64" spans="1:9" ht="12.75">
      <c r="A64" s="94"/>
      <c r="B64" s="34"/>
      <c r="C64" s="34"/>
      <c r="D64" s="34"/>
      <c r="E64" s="34"/>
      <c r="F64" s="34"/>
      <c r="G64" s="34"/>
      <c r="H64" s="34"/>
      <c r="I64" s="34"/>
    </row>
    <row r="65" spans="1:9" ht="12.75">
      <c r="A65" s="34"/>
      <c r="B65" s="34"/>
      <c r="C65" s="34"/>
      <c r="D65" s="34"/>
      <c r="E65" s="34"/>
      <c r="F65" s="34"/>
      <c r="G65" s="34"/>
      <c r="H65" s="34"/>
      <c r="I65" s="34"/>
    </row>
    <row r="66" spans="1:9" ht="12.75">
      <c r="A66" s="34"/>
      <c r="B66" s="34"/>
      <c r="C66" s="34"/>
      <c r="D66" s="34"/>
      <c r="E66" s="34"/>
      <c r="F66" s="34"/>
      <c r="G66" s="34"/>
      <c r="H66" s="34"/>
      <c r="I66" s="34"/>
    </row>
    <row r="67" spans="1:9" ht="12.75">
      <c r="A67" s="34"/>
      <c r="B67" s="34"/>
      <c r="C67" s="34"/>
      <c r="D67" s="34"/>
      <c r="E67" s="34"/>
      <c r="F67" s="34"/>
      <c r="G67" s="34"/>
      <c r="H67" s="34"/>
      <c r="I67" s="34"/>
    </row>
    <row r="68" spans="1:9" ht="12.75">
      <c r="A68" s="34"/>
      <c r="B68" s="34"/>
      <c r="C68" s="34"/>
      <c r="D68" s="34"/>
      <c r="E68" s="34"/>
      <c r="F68" s="34"/>
      <c r="G68" s="34"/>
      <c r="H68" s="34"/>
      <c r="I68" s="34"/>
    </row>
    <row r="69" spans="1:9" ht="12.75">
      <c r="A69" s="34"/>
      <c r="B69" s="34"/>
      <c r="C69" s="34"/>
      <c r="D69" s="34"/>
      <c r="E69" s="34"/>
      <c r="F69" s="34"/>
      <c r="G69" s="34"/>
      <c r="H69" s="34"/>
      <c r="I69" s="34"/>
    </row>
    <row r="70" spans="1:9" ht="12.75">
      <c r="A70" s="34"/>
      <c r="B70" s="34"/>
      <c r="C70" s="34"/>
      <c r="D70" s="34"/>
      <c r="E70" s="34"/>
      <c r="F70" s="34"/>
      <c r="G70" s="34"/>
      <c r="H70" s="34"/>
      <c r="I70" s="34"/>
    </row>
    <row r="71" spans="1:9" ht="12.75">
      <c r="A71" s="34"/>
      <c r="B71" s="34"/>
      <c r="C71" s="34"/>
      <c r="D71" s="34"/>
      <c r="E71" s="34"/>
      <c r="F71" s="34"/>
      <c r="G71" s="34"/>
      <c r="H71" s="34"/>
      <c r="I71" s="34"/>
    </row>
    <row r="72" spans="1:9" ht="12.75">
      <c r="A72" s="34"/>
      <c r="B72" s="34"/>
      <c r="C72" s="34"/>
      <c r="D72" s="34"/>
      <c r="E72" s="34"/>
      <c r="F72" s="34"/>
      <c r="G72" s="34"/>
      <c r="H72" s="34"/>
      <c r="I72" s="34"/>
    </row>
    <row r="73" spans="1:9" ht="12.75">
      <c r="A73" s="34"/>
      <c r="B73" s="34"/>
      <c r="C73" s="34"/>
      <c r="D73" s="34"/>
      <c r="E73" s="34"/>
      <c r="F73" s="34"/>
      <c r="G73" s="34"/>
      <c r="H73" s="34"/>
      <c r="I73" s="34"/>
    </row>
    <row r="74" spans="1:9" ht="12.75">
      <c r="A74" s="34"/>
      <c r="B74" s="34"/>
      <c r="C74" s="34"/>
      <c r="D74" s="34"/>
      <c r="E74" s="34"/>
      <c r="F74" s="34"/>
      <c r="G74" s="34"/>
      <c r="H74" s="34"/>
      <c r="I74" s="34"/>
    </row>
    <row r="75" spans="1:9" ht="12.75">
      <c r="A75" s="34"/>
      <c r="B75" s="34"/>
      <c r="C75" s="34"/>
      <c r="D75" s="34"/>
      <c r="E75" s="34"/>
      <c r="F75" s="34"/>
      <c r="G75" s="34"/>
      <c r="H75" s="34"/>
      <c r="I75" s="34"/>
    </row>
    <row r="76" spans="1:9" ht="12.75">
      <c r="A76" s="34"/>
      <c r="B76" s="34"/>
      <c r="C76" s="34"/>
      <c r="D76" s="34"/>
      <c r="E76" s="34"/>
      <c r="F76" s="34"/>
      <c r="G76" s="34"/>
      <c r="H76" s="34"/>
      <c r="I76" s="34"/>
    </row>
    <row r="77" spans="1:9" ht="12.75">
      <c r="A77" s="34"/>
      <c r="B77" s="34"/>
      <c r="C77" s="34"/>
      <c r="D77" s="34"/>
      <c r="E77" s="34"/>
      <c r="F77" s="34"/>
      <c r="G77" s="34"/>
      <c r="H77" s="34"/>
      <c r="I77" s="34"/>
    </row>
    <row r="78" spans="1:9" ht="12.75">
      <c r="A78" s="34"/>
      <c r="B78" s="34"/>
      <c r="C78" s="34"/>
      <c r="D78" s="34"/>
      <c r="E78" s="34"/>
      <c r="F78" s="34"/>
      <c r="G78" s="34"/>
      <c r="H78" s="34"/>
      <c r="I78" s="34"/>
    </row>
    <row r="79" spans="1:9" ht="12.75">
      <c r="A79" s="34"/>
      <c r="B79" s="34"/>
      <c r="C79" s="34"/>
      <c r="D79" s="34"/>
      <c r="E79" s="34"/>
      <c r="F79" s="34"/>
      <c r="G79" s="34"/>
      <c r="H79" s="34"/>
      <c r="I79" s="34"/>
    </row>
    <row r="80" spans="1:9" ht="12.75">
      <c r="A80" s="34"/>
      <c r="B80" s="34"/>
      <c r="C80" s="34"/>
      <c r="D80" s="34"/>
      <c r="E80" s="34"/>
      <c r="F80" s="34"/>
      <c r="G80" s="34"/>
      <c r="H80" s="34"/>
      <c r="I80" s="34"/>
    </row>
    <row r="81" spans="1:9" ht="12.75">
      <c r="A81" s="34"/>
      <c r="B81" s="34"/>
      <c r="C81" s="34"/>
      <c r="D81" s="34"/>
      <c r="E81" s="34"/>
      <c r="F81" s="34"/>
      <c r="G81" s="34"/>
      <c r="H81" s="34"/>
      <c r="I81" s="34"/>
    </row>
    <row r="82" spans="1:9" ht="12.75">
      <c r="A82" s="34"/>
      <c r="B82" s="34"/>
      <c r="C82" s="34"/>
      <c r="D82" s="34"/>
      <c r="E82" s="34"/>
      <c r="F82" s="34"/>
      <c r="G82" s="34"/>
      <c r="H82" s="34"/>
      <c r="I82" s="34"/>
    </row>
    <row r="83" spans="1:9" ht="12.75">
      <c r="A83" s="34"/>
      <c r="B83" s="34"/>
      <c r="C83" s="34"/>
      <c r="D83" s="34"/>
      <c r="E83" s="34"/>
      <c r="F83" s="34"/>
      <c r="G83" s="34"/>
      <c r="H83" s="34"/>
      <c r="I83" s="34"/>
    </row>
    <row r="84" spans="1:9" ht="12.75">
      <c r="A84" s="34"/>
      <c r="B84" s="34"/>
      <c r="C84" s="34"/>
      <c r="D84" s="34"/>
      <c r="E84" s="34"/>
      <c r="F84" s="34"/>
      <c r="G84" s="34"/>
      <c r="H84" s="34"/>
      <c r="I84" s="34"/>
    </row>
    <row r="85" spans="1:9" ht="12.75">
      <c r="A85" s="34"/>
      <c r="B85" s="34"/>
      <c r="C85" s="34"/>
      <c r="D85" s="34"/>
      <c r="E85" s="34"/>
      <c r="F85" s="34"/>
      <c r="G85" s="34"/>
      <c r="H85" s="34"/>
      <c r="I85" s="34"/>
    </row>
    <row r="86" spans="1:9" ht="12.75">
      <c r="A86" s="34"/>
      <c r="B86" s="34"/>
      <c r="C86" s="34"/>
      <c r="D86" s="34"/>
      <c r="E86" s="34"/>
      <c r="F86" s="34"/>
      <c r="G86" s="34"/>
      <c r="H86" s="34"/>
      <c r="I86" s="34"/>
    </row>
    <row r="87" spans="1:9" ht="12.75">
      <c r="A87" s="34"/>
      <c r="B87" s="34"/>
      <c r="C87" s="34"/>
      <c r="D87" s="34"/>
      <c r="E87" s="34"/>
      <c r="F87" s="34"/>
      <c r="G87" s="34"/>
      <c r="H87" s="34"/>
      <c r="I87" s="34"/>
    </row>
    <row r="88" spans="1:9" ht="12.75">
      <c r="A88" s="34"/>
      <c r="B88" s="34"/>
      <c r="C88" s="34"/>
      <c r="D88" s="34"/>
      <c r="E88" s="34"/>
      <c r="F88" s="34"/>
      <c r="G88" s="34"/>
      <c r="H88" s="34"/>
      <c r="I88" s="34"/>
    </row>
    <row r="89" spans="1:9" ht="12.75">
      <c r="A89" s="34"/>
      <c r="B89" s="34"/>
      <c r="C89" s="34"/>
      <c r="D89" s="34"/>
      <c r="E89" s="34"/>
      <c r="F89" s="34"/>
      <c r="G89" s="34"/>
      <c r="H89" s="34"/>
      <c r="I89" s="34"/>
    </row>
    <row r="90" spans="1:9" ht="12.75">
      <c r="A90" s="34"/>
      <c r="B90" s="34"/>
      <c r="C90" s="34"/>
      <c r="D90" s="34"/>
      <c r="E90" s="34"/>
      <c r="F90" s="34"/>
      <c r="G90" s="34"/>
      <c r="H90" s="34"/>
      <c r="I90" s="34"/>
    </row>
    <row r="91" spans="1:9" ht="12.75">
      <c r="A91" s="34"/>
      <c r="B91" s="34"/>
      <c r="C91" s="34"/>
      <c r="D91" s="34"/>
      <c r="E91" s="34"/>
      <c r="F91" s="34"/>
      <c r="G91" s="34"/>
      <c r="H91" s="34"/>
      <c r="I91" s="34"/>
    </row>
    <row r="92" spans="1:9" ht="12.75">
      <c r="A92" s="34"/>
      <c r="B92" s="34"/>
      <c r="C92" s="34"/>
      <c r="D92" s="34"/>
      <c r="E92" s="34"/>
      <c r="F92" s="34"/>
      <c r="G92" s="34"/>
      <c r="H92" s="34"/>
      <c r="I92" s="34"/>
    </row>
    <row r="93" spans="1:9" ht="12.75">
      <c r="A93" s="34"/>
      <c r="B93" s="34"/>
      <c r="C93" s="34"/>
      <c r="D93" s="34"/>
      <c r="E93" s="34"/>
      <c r="F93" s="34"/>
      <c r="G93" s="34"/>
      <c r="H93" s="34"/>
      <c r="I93" s="34"/>
    </row>
    <row r="94" spans="1:9" ht="12.75">
      <c r="A94" s="34"/>
      <c r="B94" s="34"/>
      <c r="C94" s="34"/>
      <c r="D94" s="34"/>
      <c r="E94" s="34"/>
      <c r="F94" s="34"/>
      <c r="G94" s="34"/>
      <c r="H94" s="34"/>
      <c r="I94" s="34"/>
    </row>
    <row r="95" spans="1:9" ht="12.75">
      <c r="A95" s="34"/>
      <c r="B95" s="34"/>
      <c r="C95" s="34"/>
      <c r="D95" s="34"/>
      <c r="E95" s="34"/>
      <c r="F95" s="34"/>
      <c r="G95" s="34"/>
      <c r="H95" s="34"/>
      <c r="I95" s="34"/>
    </row>
    <row r="96" spans="1:9" ht="12.75">
      <c r="A96" s="34"/>
      <c r="B96" s="34"/>
      <c r="C96" s="34"/>
      <c r="D96" s="34"/>
      <c r="E96" s="34"/>
      <c r="F96" s="34"/>
      <c r="G96" s="34"/>
      <c r="H96" s="34"/>
      <c r="I96" s="34"/>
    </row>
    <row r="97" spans="1:9" ht="12.75">
      <c r="A97" s="34"/>
      <c r="B97" s="34"/>
      <c r="C97" s="34"/>
      <c r="D97" s="34"/>
      <c r="E97" s="34"/>
      <c r="F97" s="34"/>
      <c r="G97" s="34"/>
      <c r="H97" s="34"/>
      <c r="I97" s="34"/>
    </row>
    <row r="98" spans="1:9" ht="12.75">
      <c r="A98" s="34"/>
      <c r="B98" s="34"/>
      <c r="C98" s="34"/>
      <c r="D98" s="34"/>
      <c r="E98" s="34"/>
      <c r="F98" s="34"/>
      <c r="G98" s="34"/>
      <c r="H98" s="34"/>
      <c r="I98" s="34"/>
    </row>
    <row r="99" spans="1:9" ht="12.75">
      <c r="A99" s="34"/>
      <c r="B99" s="34"/>
      <c r="C99" s="34"/>
      <c r="D99" s="34"/>
      <c r="E99" s="34"/>
      <c r="F99" s="34"/>
      <c r="G99" s="34"/>
      <c r="H99" s="34"/>
      <c r="I99" s="34"/>
    </row>
    <row r="100" spans="1:9" ht="12.75">
      <c r="A100" s="34"/>
      <c r="B100" s="34"/>
      <c r="C100" s="34"/>
      <c r="D100" s="34"/>
      <c r="E100" s="34"/>
      <c r="F100" s="34"/>
      <c r="G100" s="34"/>
      <c r="H100" s="34"/>
      <c r="I100" s="34"/>
    </row>
    <row r="101" spans="1:9" ht="12.75">
      <c r="A101" s="34"/>
      <c r="B101" s="34"/>
      <c r="C101" s="34"/>
      <c r="D101" s="34"/>
      <c r="E101" s="34"/>
      <c r="F101" s="34"/>
      <c r="G101" s="34"/>
      <c r="H101" s="34"/>
      <c r="I101" s="34"/>
    </row>
    <row r="102" spans="1:9" ht="12.75">
      <c r="A102" s="34"/>
      <c r="B102" s="34"/>
      <c r="C102" s="34"/>
      <c r="D102" s="34"/>
      <c r="E102" s="34"/>
      <c r="F102" s="34"/>
      <c r="G102" s="34"/>
      <c r="H102" s="34"/>
      <c r="I102" s="34"/>
    </row>
    <row r="103" spans="1:9" ht="12.75">
      <c r="A103" s="34"/>
      <c r="B103" s="34"/>
      <c r="C103" s="34"/>
      <c r="D103" s="34"/>
      <c r="E103" s="34"/>
      <c r="F103" s="34"/>
      <c r="G103" s="34"/>
      <c r="H103" s="34"/>
      <c r="I103" s="34"/>
    </row>
    <row r="104" spans="1:9" ht="12.75">
      <c r="A104" s="34"/>
      <c r="B104" s="34"/>
      <c r="C104" s="34"/>
      <c r="D104" s="34"/>
      <c r="E104" s="34"/>
      <c r="F104" s="34"/>
      <c r="G104" s="34"/>
      <c r="H104" s="34"/>
      <c r="I104" s="34"/>
    </row>
    <row r="105" spans="1:9" ht="12.75">
      <c r="A105" s="34"/>
      <c r="B105" s="34"/>
      <c r="C105" s="34"/>
      <c r="D105" s="34"/>
      <c r="E105" s="34"/>
      <c r="F105" s="34"/>
      <c r="G105" s="34"/>
      <c r="H105" s="34"/>
      <c r="I105" s="34"/>
    </row>
    <row r="106" spans="1:9" ht="12.75">
      <c r="A106" s="34"/>
      <c r="B106" s="34"/>
      <c r="C106" s="34"/>
      <c r="D106" s="34"/>
      <c r="E106" s="34"/>
      <c r="F106" s="34"/>
      <c r="G106" s="34"/>
      <c r="H106" s="34"/>
      <c r="I106" s="34"/>
    </row>
    <row r="107" spans="1:9" ht="12.75">
      <c r="A107" s="34"/>
      <c r="B107" s="34"/>
      <c r="C107" s="34"/>
      <c r="D107" s="34"/>
      <c r="E107" s="34"/>
      <c r="F107" s="34"/>
      <c r="G107" s="34"/>
      <c r="H107" s="34"/>
      <c r="I107" s="34"/>
    </row>
    <row r="108" spans="1:9" ht="12.75">
      <c r="A108" s="34"/>
      <c r="B108" s="34"/>
      <c r="C108" s="34"/>
      <c r="D108" s="34"/>
      <c r="E108" s="34"/>
      <c r="F108" s="34"/>
      <c r="G108" s="34"/>
      <c r="H108" s="34"/>
      <c r="I108" s="34"/>
    </row>
    <row r="109" spans="1:9" ht="12.75">
      <c r="A109" s="34"/>
      <c r="B109" s="34"/>
      <c r="C109" s="34"/>
      <c r="D109" s="34"/>
      <c r="E109" s="34"/>
      <c r="F109" s="34"/>
      <c r="G109" s="34"/>
      <c r="H109" s="34"/>
      <c r="I109" s="34"/>
    </row>
    <row r="110" spans="1:9" ht="12.75">
      <c r="A110" s="34"/>
      <c r="B110" s="34"/>
      <c r="C110" s="34"/>
      <c r="D110" s="34"/>
      <c r="E110" s="34"/>
      <c r="F110" s="34"/>
      <c r="G110" s="34"/>
      <c r="H110" s="34"/>
      <c r="I110" s="34"/>
    </row>
    <row r="111" spans="1:9" ht="12.75">
      <c r="A111" s="34"/>
      <c r="B111" s="34"/>
      <c r="C111" s="34"/>
      <c r="D111" s="34"/>
      <c r="E111" s="34"/>
      <c r="F111" s="34"/>
      <c r="G111" s="34"/>
      <c r="H111" s="34"/>
      <c r="I111" s="34"/>
    </row>
    <row r="112" spans="1:9" ht="12.75">
      <c r="A112" s="34"/>
      <c r="B112" s="34"/>
      <c r="C112" s="34"/>
      <c r="D112" s="34"/>
      <c r="E112" s="34"/>
      <c r="F112" s="34"/>
      <c r="G112" s="34"/>
      <c r="H112" s="34"/>
      <c r="I112" s="34"/>
    </row>
    <row r="113" spans="1:9" ht="12.75">
      <c r="A113" s="34"/>
      <c r="B113" s="34"/>
      <c r="C113" s="34"/>
      <c r="D113" s="34"/>
      <c r="E113" s="34"/>
      <c r="F113" s="34"/>
      <c r="G113" s="34"/>
      <c r="H113" s="34"/>
      <c r="I113" s="34"/>
    </row>
    <row r="114" spans="1:9" ht="12.75">
      <c r="A114" s="34"/>
      <c r="B114" s="34"/>
      <c r="C114" s="34"/>
      <c r="D114" s="34"/>
      <c r="E114" s="34"/>
      <c r="F114" s="34"/>
      <c r="G114" s="34"/>
      <c r="H114" s="34"/>
      <c r="I114" s="34"/>
    </row>
    <row r="115" spans="1:9" ht="12.75">
      <c r="A115" s="34"/>
      <c r="B115" s="34"/>
      <c r="C115" s="34"/>
      <c r="D115" s="34"/>
      <c r="E115" s="34"/>
      <c r="F115" s="34"/>
      <c r="G115" s="34"/>
      <c r="H115" s="34"/>
      <c r="I115" s="34"/>
    </row>
    <row r="116" spans="1:9" ht="12.75">
      <c r="A116" s="34"/>
      <c r="B116" s="34"/>
      <c r="C116" s="34"/>
      <c r="D116" s="34"/>
      <c r="E116" s="34"/>
      <c r="F116" s="34"/>
      <c r="G116" s="34"/>
      <c r="H116" s="34"/>
      <c r="I116" s="34"/>
    </row>
    <row r="117" spans="1:9" ht="12.75">
      <c r="A117" s="34"/>
      <c r="B117" s="34"/>
      <c r="C117" s="34"/>
      <c r="D117" s="34"/>
      <c r="E117" s="34"/>
      <c r="F117" s="34"/>
      <c r="G117" s="34"/>
      <c r="H117" s="34"/>
      <c r="I117" s="34"/>
    </row>
    <row r="118" spans="1:9" ht="12.75">
      <c r="A118" s="34"/>
      <c r="B118" s="34"/>
      <c r="C118" s="34"/>
      <c r="D118" s="34"/>
      <c r="E118" s="34"/>
      <c r="F118" s="34"/>
      <c r="G118" s="34"/>
      <c r="H118" s="34"/>
      <c r="I118" s="34"/>
    </row>
    <row r="119" spans="1:9" ht="12.75">
      <c r="A119" s="34"/>
      <c r="B119" s="34"/>
      <c r="C119" s="34"/>
      <c r="D119" s="34"/>
      <c r="E119" s="34"/>
      <c r="F119" s="34"/>
      <c r="G119" s="34"/>
      <c r="H119" s="34"/>
      <c r="I119" s="34"/>
    </row>
    <row r="120" spans="1:9" ht="12.75">
      <c r="A120" s="34"/>
      <c r="B120" s="34"/>
      <c r="C120" s="34"/>
      <c r="D120" s="34"/>
      <c r="E120" s="34"/>
      <c r="F120" s="34"/>
      <c r="G120" s="34"/>
      <c r="H120" s="34"/>
      <c r="I120" s="34"/>
    </row>
    <row r="121" spans="1:9" ht="12.75">
      <c r="A121" s="34"/>
      <c r="B121" s="34"/>
      <c r="C121" s="34"/>
      <c r="D121" s="34"/>
      <c r="E121" s="34"/>
      <c r="F121" s="34"/>
      <c r="G121" s="34"/>
      <c r="H121" s="34"/>
      <c r="I121" s="34"/>
    </row>
    <row r="122" spans="1:9" ht="12.75">
      <c r="A122" s="34"/>
      <c r="B122" s="34"/>
      <c r="C122" s="34"/>
      <c r="D122" s="34"/>
      <c r="E122" s="34"/>
      <c r="F122" s="34"/>
      <c r="G122" s="34"/>
      <c r="H122" s="34"/>
      <c r="I122" s="34"/>
    </row>
    <row r="123" spans="1:9" ht="12.75">
      <c r="A123" s="34"/>
      <c r="B123" s="34"/>
      <c r="C123" s="34"/>
      <c r="D123" s="34"/>
      <c r="E123" s="34"/>
      <c r="F123" s="34"/>
      <c r="G123" s="34"/>
      <c r="H123" s="34"/>
      <c r="I123" s="34"/>
    </row>
    <row r="124" spans="1:9" ht="12.75">
      <c r="A124" s="34"/>
      <c r="B124" s="34"/>
      <c r="C124" s="34"/>
      <c r="D124" s="34"/>
      <c r="E124" s="34"/>
      <c r="F124" s="34"/>
      <c r="G124" s="34"/>
      <c r="H124" s="34"/>
      <c r="I124" s="34"/>
    </row>
    <row r="125" spans="1:9" ht="12.75">
      <c r="A125" s="34"/>
      <c r="B125" s="34"/>
      <c r="C125" s="34"/>
      <c r="D125" s="34"/>
      <c r="E125" s="34"/>
      <c r="F125" s="34"/>
      <c r="G125" s="34"/>
      <c r="H125" s="34"/>
      <c r="I125" s="34"/>
    </row>
    <row r="126" spans="1:9" ht="12.75">
      <c r="A126" s="34"/>
      <c r="B126" s="34"/>
      <c r="C126" s="34"/>
      <c r="D126" s="34"/>
      <c r="E126" s="34"/>
      <c r="F126" s="34"/>
      <c r="G126" s="34"/>
      <c r="H126" s="34"/>
      <c r="I126" s="34"/>
    </row>
    <row r="127" spans="1:9" ht="12.75">
      <c r="A127" s="34"/>
      <c r="B127" s="34"/>
      <c r="C127" s="34"/>
      <c r="D127" s="34"/>
      <c r="E127" s="34"/>
      <c r="F127" s="34"/>
      <c r="G127" s="34"/>
      <c r="H127" s="34"/>
      <c r="I127" s="34"/>
    </row>
    <row r="128" spans="1:9" ht="12.75">
      <c r="A128" s="34"/>
      <c r="B128" s="34"/>
      <c r="C128" s="34"/>
      <c r="D128" s="34"/>
      <c r="E128" s="34"/>
      <c r="F128" s="34"/>
      <c r="G128" s="34"/>
      <c r="H128" s="34"/>
      <c r="I128" s="34"/>
    </row>
    <row r="129" spans="1:9" ht="12.75">
      <c r="A129" s="34"/>
      <c r="B129" s="34"/>
      <c r="C129" s="34"/>
      <c r="D129" s="34"/>
      <c r="E129" s="34"/>
      <c r="F129" s="34"/>
      <c r="G129" s="34"/>
      <c r="H129" s="34"/>
      <c r="I129" s="34"/>
    </row>
    <row r="130" spans="1:9" ht="12.75">
      <c r="A130" s="34"/>
      <c r="B130" s="34"/>
      <c r="C130" s="34"/>
      <c r="D130" s="34"/>
      <c r="E130" s="34"/>
      <c r="F130" s="34"/>
      <c r="G130" s="34"/>
      <c r="H130" s="34"/>
      <c r="I130" s="34"/>
    </row>
    <row r="131" spans="1:9" ht="12.75">
      <c r="A131" s="34"/>
      <c r="B131" s="34"/>
      <c r="C131" s="34"/>
      <c r="D131" s="34"/>
      <c r="E131" s="34"/>
      <c r="F131" s="34"/>
      <c r="G131" s="34"/>
      <c r="H131" s="34"/>
      <c r="I131" s="34"/>
    </row>
    <row r="132" spans="1:9" ht="12.75">
      <c r="A132" s="34"/>
      <c r="B132" s="34"/>
      <c r="C132" s="34"/>
      <c r="D132" s="34"/>
      <c r="E132" s="34"/>
      <c r="F132" s="34"/>
      <c r="G132" s="34"/>
      <c r="H132" s="34"/>
      <c r="I132" s="34"/>
    </row>
    <row r="133" spans="1:9" ht="12.75">
      <c r="A133" s="34"/>
      <c r="B133" s="34"/>
      <c r="C133" s="34"/>
      <c r="D133" s="34"/>
      <c r="E133" s="34"/>
      <c r="F133" s="34"/>
      <c r="G133" s="34"/>
      <c r="H133" s="34"/>
      <c r="I133" s="34"/>
    </row>
    <row r="134" spans="1:9" ht="12.75">
      <c r="A134" s="34"/>
      <c r="B134" s="34"/>
      <c r="C134" s="34"/>
      <c r="D134" s="34"/>
      <c r="E134" s="34"/>
      <c r="F134" s="34"/>
      <c r="G134" s="34"/>
      <c r="H134" s="34"/>
      <c r="I134" s="34"/>
    </row>
    <row r="135" spans="1:9" ht="12.75">
      <c r="A135" s="34"/>
      <c r="B135" s="34"/>
      <c r="C135" s="34"/>
      <c r="D135" s="34"/>
      <c r="E135" s="34"/>
      <c r="F135" s="34"/>
      <c r="G135" s="34"/>
      <c r="H135" s="34"/>
      <c r="I135" s="34"/>
    </row>
    <row r="136" spans="1:9" ht="12.75">
      <c r="A136" s="34"/>
      <c r="B136" s="34"/>
      <c r="C136" s="34"/>
      <c r="D136" s="34"/>
      <c r="E136" s="34"/>
      <c r="F136" s="34"/>
      <c r="G136" s="34"/>
      <c r="H136" s="34"/>
      <c r="I136" s="34"/>
    </row>
    <row r="137" spans="1:9" ht="12.75">
      <c r="A137" s="34"/>
      <c r="B137" s="34"/>
      <c r="C137" s="34"/>
      <c r="D137" s="34"/>
      <c r="E137" s="34"/>
      <c r="F137" s="34"/>
      <c r="G137" s="34"/>
      <c r="H137" s="34"/>
      <c r="I137" s="34"/>
    </row>
    <row r="138" spans="1:9" ht="12.75">
      <c r="A138" s="34"/>
      <c r="B138" s="34"/>
      <c r="C138" s="34"/>
      <c r="D138" s="34"/>
      <c r="E138" s="34"/>
      <c r="F138" s="34"/>
      <c r="G138" s="34"/>
      <c r="H138" s="34"/>
      <c r="I138" s="34"/>
    </row>
    <row r="139" spans="1:9" ht="12.75">
      <c r="A139" s="34"/>
      <c r="B139" s="34"/>
      <c r="C139" s="34"/>
      <c r="D139" s="34"/>
      <c r="E139" s="34"/>
      <c r="F139" s="34"/>
      <c r="G139" s="34"/>
      <c r="H139" s="34"/>
      <c r="I139" s="34"/>
    </row>
    <row r="140" spans="1:9" ht="12.75">
      <c r="A140" s="34"/>
      <c r="B140" s="34"/>
      <c r="C140" s="34"/>
      <c r="D140" s="34"/>
      <c r="E140" s="34"/>
      <c r="F140" s="34"/>
      <c r="G140" s="34"/>
      <c r="H140" s="34"/>
      <c r="I140" s="34"/>
    </row>
    <row r="141" spans="1:9" ht="12.75">
      <c r="A141" s="34"/>
      <c r="B141" s="34"/>
      <c r="C141" s="34"/>
      <c r="D141" s="34"/>
      <c r="E141" s="34"/>
      <c r="F141" s="34"/>
      <c r="G141" s="34"/>
      <c r="H141" s="34"/>
      <c r="I141" s="34"/>
    </row>
    <row r="142" spans="1:9" ht="12.75">
      <c r="A142" s="34"/>
      <c r="B142" s="34"/>
      <c r="C142" s="34"/>
      <c r="D142" s="34"/>
      <c r="E142" s="34"/>
      <c r="F142" s="34"/>
      <c r="G142" s="34"/>
      <c r="H142" s="34"/>
      <c r="I142" s="34"/>
    </row>
    <row r="143" spans="1:9" ht="12.75">
      <c r="A143" s="34"/>
      <c r="B143" s="34"/>
      <c r="C143" s="34"/>
      <c r="D143" s="34"/>
      <c r="E143" s="34"/>
      <c r="F143" s="34"/>
      <c r="G143" s="34"/>
      <c r="H143" s="34"/>
      <c r="I143" s="34"/>
    </row>
    <row r="144" spans="1:9" ht="12.75">
      <c r="A144" s="34"/>
      <c r="B144" s="34"/>
      <c r="C144" s="34"/>
      <c r="D144" s="34"/>
      <c r="E144" s="34"/>
      <c r="F144" s="34"/>
      <c r="G144" s="34"/>
      <c r="H144" s="34"/>
      <c r="I144" s="34"/>
    </row>
    <row r="145" spans="1:9" ht="12.75">
      <c r="A145" s="34"/>
      <c r="B145" s="34"/>
      <c r="C145" s="34"/>
      <c r="D145" s="34"/>
      <c r="E145" s="34"/>
      <c r="F145" s="34"/>
      <c r="G145" s="34"/>
      <c r="H145" s="34"/>
      <c r="I145" s="34"/>
    </row>
    <row r="146" spans="1:9" ht="12.75">
      <c r="A146" s="34"/>
      <c r="B146" s="34"/>
      <c r="C146" s="34"/>
      <c r="D146" s="34"/>
      <c r="E146" s="34"/>
      <c r="F146" s="34"/>
      <c r="G146" s="34"/>
      <c r="H146" s="34"/>
      <c r="I146" s="34"/>
    </row>
    <row r="147" spans="1:9" ht="12.75">
      <c r="A147" s="34"/>
      <c r="B147" s="34"/>
      <c r="C147" s="34"/>
      <c r="D147" s="34"/>
      <c r="E147" s="34"/>
      <c r="F147" s="34"/>
      <c r="G147" s="34"/>
      <c r="H147" s="34"/>
      <c r="I147" s="34"/>
    </row>
    <row r="148" spans="1:9" ht="12.75">
      <c r="A148" s="34"/>
      <c r="B148" s="34"/>
      <c r="C148" s="34"/>
      <c r="D148" s="34"/>
      <c r="E148" s="34"/>
      <c r="F148" s="34"/>
      <c r="G148" s="34"/>
      <c r="H148" s="34"/>
      <c r="I148" s="34"/>
    </row>
    <row r="149" spans="1:9" ht="12.75">
      <c r="A149" s="34"/>
      <c r="B149" s="34"/>
      <c r="C149" s="34"/>
      <c r="D149" s="34"/>
      <c r="E149" s="34"/>
      <c r="F149" s="34"/>
      <c r="G149" s="34"/>
      <c r="H149" s="34"/>
      <c r="I149" s="34"/>
    </row>
    <row r="150" spans="1:9" ht="12.75">
      <c r="A150" s="34"/>
      <c r="B150" s="34"/>
      <c r="C150" s="34"/>
      <c r="D150" s="34"/>
      <c r="E150" s="34"/>
      <c r="F150" s="34"/>
      <c r="G150" s="34"/>
      <c r="H150" s="34"/>
      <c r="I150" s="34"/>
    </row>
    <row r="151" spans="1:9" ht="12.75">
      <c r="A151" s="34"/>
      <c r="B151" s="34"/>
      <c r="C151" s="34"/>
      <c r="D151" s="34"/>
      <c r="E151" s="34"/>
      <c r="F151" s="34"/>
      <c r="G151" s="34"/>
      <c r="H151" s="34"/>
      <c r="I151" s="34"/>
    </row>
    <row r="152" spans="1:9" ht="12.75">
      <c r="A152" s="34"/>
      <c r="B152" s="34"/>
      <c r="C152" s="34"/>
      <c r="D152" s="34"/>
      <c r="E152" s="34"/>
      <c r="F152" s="34"/>
      <c r="G152" s="34"/>
      <c r="H152" s="34"/>
      <c r="I152" s="34"/>
    </row>
    <row r="153" spans="1:9" ht="12.75">
      <c r="A153" s="34"/>
      <c r="B153" s="34"/>
      <c r="C153" s="34"/>
      <c r="D153" s="34"/>
      <c r="E153" s="34"/>
      <c r="F153" s="34"/>
      <c r="G153" s="34"/>
      <c r="H153" s="34"/>
      <c r="I153" s="34"/>
    </row>
    <row r="154" spans="1:9" ht="12.75">
      <c r="A154" s="34"/>
      <c r="B154" s="34"/>
      <c r="C154" s="34"/>
      <c r="D154" s="34"/>
      <c r="E154" s="34"/>
      <c r="F154" s="34"/>
      <c r="G154" s="34"/>
      <c r="H154" s="34"/>
      <c r="I154" s="34"/>
    </row>
    <row r="155" spans="1:9" ht="12.75">
      <c r="A155" s="34"/>
      <c r="B155" s="34"/>
      <c r="C155" s="34"/>
      <c r="D155" s="34"/>
      <c r="E155" s="34"/>
      <c r="F155" s="34"/>
      <c r="G155" s="34"/>
      <c r="H155" s="34"/>
      <c r="I155" s="34"/>
    </row>
    <row r="156" spans="1:9" ht="12.75">
      <c r="A156" s="34"/>
      <c r="B156" s="34"/>
      <c r="C156" s="34"/>
      <c r="D156" s="34"/>
      <c r="E156" s="34"/>
      <c r="F156" s="34"/>
      <c r="G156" s="34"/>
      <c r="H156" s="34"/>
      <c r="I156" s="34"/>
    </row>
    <row r="157" spans="1:9" ht="12.75">
      <c r="A157" s="34"/>
      <c r="B157" s="34"/>
      <c r="C157" s="34"/>
      <c r="D157" s="34"/>
      <c r="E157" s="34"/>
      <c r="F157" s="34"/>
      <c r="G157" s="34"/>
      <c r="H157" s="34"/>
      <c r="I157" s="34"/>
    </row>
    <row r="158" spans="1:9" ht="12.75">
      <c r="A158" s="34"/>
      <c r="B158" s="34"/>
      <c r="C158" s="34"/>
      <c r="D158" s="34"/>
      <c r="E158" s="34"/>
      <c r="F158" s="34"/>
      <c r="G158" s="34"/>
      <c r="H158" s="34"/>
      <c r="I158" s="34"/>
    </row>
    <row r="159" spans="1:9" ht="12.75">
      <c r="A159" s="34"/>
      <c r="B159" s="34"/>
      <c r="C159" s="34"/>
      <c r="D159" s="34"/>
      <c r="E159" s="34"/>
      <c r="F159" s="34"/>
      <c r="G159" s="34"/>
      <c r="H159" s="34"/>
      <c r="I159" s="34"/>
    </row>
    <row r="160" spans="1:9" ht="12.75">
      <c r="A160" s="34"/>
      <c r="B160" s="34"/>
      <c r="C160" s="34"/>
      <c r="D160" s="34"/>
      <c r="E160" s="34"/>
      <c r="F160" s="34"/>
      <c r="G160" s="34"/>
      <c r="H160" s="34"/>
      <c r="I160" s="34"/>
    </row>
    <row r="161" spans="1:9" ht="12.75">
      <c r="A161" s="34"/>
      <c r="B161" s="34"/>
      <c r="C161" s="34"/>
      <c r="D161" s="34"/>
      <c r="E161" s="34"/>
      <c r="F161" s="34"/>
      <c r="G161" s="34"/>
      <c r="H161" s="34"/>
      <c r="I161" s="34"/>
    </row>
    <row r="162" spans="1:9" ht="12.75">
      <c r="A162" s="34"/>
      <c r="B162" s="34"/>
      <c r="C162" s="34"/>
      <c r="D162" s="34"/>
      <c r="E162" s="34"/>
      <c r="F162" s="34"/>
      <c r="G162" s="34"/>
      <c r="H162" s="34"/>
      <c r="I162" s="34"/>
    </row>
    <row r="163" spans="1:9" ht="12.75">
      <c r="A163" s="34"/>
      <c r="B163" s="34"/>
      <c r="C163" s="34"/>
      <c r="D163" s="34"/>
      <c r="E163" s="34"/>
      <c r="F163" s="34"/>
      <c r="G163" s="34"/>
      <c r="H163" s="34"/>
      <c r="I163" s="34"/>
    </row>
    <row r="164" spans="1:9" ht="12.75">
      <c r="A164" s="34"/>
      <c r="B164" s="34"/>
      <c r="C164" s="34"/>
      <c r="D164" s="34"/>
      <c r="E164" s="34"/>
      <c r="F164" s="34"/>
      <c r="G164" s="34"/>
      <c r="H164" s="34"/>
      <c r="I164" s="34"/>
    </row>
    <row r="165" spans="1:9" ht="12.75">
      <c r="A165" s="34"/>
      <c r="B165" s="34"/>
      <c r="C165" s="34"/>
      <c r="D165" s="34"/>
      <c r="E165" s="34"/>
      <c r="F165" s="34"/>
      <c r="G165" s="34"/>
      <c r="H165" s="34"/>
      <c r="I165" s="34"/>
    </row>
    <row r="166" spans="1:9" ht="12.75">
      <c r="A166" s="34"/>
      <c r="B166" s="34"/>
      <c r="C166" s="34"/>
      <c r="D166" s="34"/>
      <c r="E166" s="34"/>
      <c r="F166" s="34"/>
      <c r="G166" s="34"/>
      <c r="H166" s="34"/>
      <c r="I166" s="34"/>
    </row>
    <row r="167" spans="1:9" ht="12.75">
      <c r="A167" s="34"/>
      <c r="B167" s="34"/>
      <c r="C167" s="34"/>
      <c r="D167" s="34"/>
      <c r="E167" s="34"/>
      <c r="F167" s="34"/>
      <c r="G167" s="34"/>
      <c r="H167" s="34"/>
      <c r="I167" s="34"/>
    </row>
    <row r="168" spans="1:9" ht="12.75">
      <c r="A168" s="34"/>
      <c r="B168" s="34"/>
      <c r="C168" s="34"/>
      <c r="D168" s="34"/>
      <c r="E168" s="34"/>
      <c r="F168" s="34"/>
      <c r="G168" s="34"/>
      <c r="H168" s="34"/>
      <c r="I168" s="34"/>
    </row>
    <row r="169" spans="1:9" ht="12.75">
      <c r="A169" s="34"/>
      <c r="B169" s="34"/>
      <c r="C169" s="34"/>
      <c r="D169" s="34"/>
      <c r="E169" s="34"/>
      <c r="F169" s="34"/>
      <c r="G169" s="34"/>
      <c r="H169" s="34"/>
      <c r="I169" s="34"/>
    </row>
    <row r="170" spans="1:9" ht="12.75">
      <c r="A170" s="34"/>
      <c r="B170" s="34"/>
      <c r="C170" s="34"/>
      <c r="D170" s="34"/>
      <c r="E170" s="34"/>
      <c r="F170" s="34"/>
      <c r="G170" s="34"/>
      <c r="H170" s="34"/>
      <c r="I170" s="34"/>
    </row>
    <row r="171" spans="1:9" ht="12.75">
      <c r="A171" s="34"/>
      <c r="B171" s="34"/>
      <c r="C171" s="34"/>
      <c r="D171" s="34"/>
      <c r="E171" s="34"/>
      <c r="F171" s="34"/>
      <c r="G171" s="34"/>
      <c r="H171" s="34"/>
      <c r="I171" s="34"/>
    </row>
    <row r="172" spans="1:9" ht="12.75">
      <c r="A172" s="34"/>
      <c r="B172" s="34"/>
      <c r="C172" s="34"/>
      <c r="D172" s="34"/>
      <c r="E172" s="34"/>
      <c r="F172" s="34"/>
      <c r="G172" s="34"/>
      <c r="H172" s="34"/>
      <c r="I172" s="34"/>
    </row>
    <row r="173" spans="1:9" ht="12.75">
      <c r="A173" s="34"/>
      <c r="B173" s="34"/>
      <c r="C173" s="34"/>
      <c r="D173" s="34"/>
      <c r="E173" s="34"/>
      <c r="F173" s="34"/>
      <c r="G173" s="34"/>
      <c r="H173" s="34"/>
      <c r="I173" s="34"/>
    </row>
    <row r="174" spans="1:9" ht="12.75">
      <c r="A174" s="34"/>
      <c r="B174" s="34"/>
      <c r="C174" s="34"/>
      <c r="D174" s="34"/>
      <c r="E174" s="34"/>
      <c r="F174" s="34"/>
      <c r="G174" s="34"/>
      <c r="H174" s="34"/>
      <c r="I174" s="34"/>
    </row>
    <row r="175" spans="1:9" ht="12.75">
      <c r="A175" s="34"/>
      <c r="B175" s="34"/>
      <c r="C175" s="34"/>
      <c r="D175" s="34"/>
      <c r="E175" s="34"/>
      <c r="F175" s="34"/>
      <c r="G175" s="34"/>
      <c r="H175" s="34"/>
      <c r="I175" s="34"/>
    </row>
    <row r="176" spans="1:9" ht="12.75">
      <c r="A176" s="34"/>
      <c r="B176" s="34"/>
      <c r="C176" s="34"/>
      <c r="D176" s="34"/>
      <c r="E176" s="34"/>
      <c r="F176" s="34"/>
      <c r="G176" s="34"/>
      <c r="H176" s="34"/>
      <c r="I176" s="34"/>
    </row>
    <row r="177" spans="1:9" ht="12.75">
      <c r="A177" s="34"/>
      <c r="B177" s="34"/>
      <c r="C177" s="34"/>
      <c r="D177" s="34"/>
      <c r="E177" s="34"/>
      <c r="F177" s="34"/>
      <c r="G177" s="34"/>
      <c r="H177" s="34"/>
      <c r="I177" s="34"/>
    </row>
    <row r="178" spans="1:9" ht="12.75">
      <c r="A178" s="34"/>
      <c r="B178" s="34"/>
      <c r="C178" s="34"/>
      <c r="D178" s="34"/>
      <c r="E178" s="34"/>
      <c r="F178" s="34"/>
      <c r="G178" s="34"/>
      <c r="H178" s="34"/>
      <c r="I178" s="34"/>
    </row>
    <row r="179" spans="1:9" ht="12.75">
      <c r="A179" s="34"/>
      <c r="B179" s="34"/>
      <c r="C179" s="34"/>
      <c r="D179" s="34"/>
      <c r="E179" s="34"/>
      <c r="F179" s="34"/>
      <c r="G179" s="34"/>
      <c r="H179" s="34"/>
      <c r="I179" s="34"/>
    </row>
    <row r="180" spans="1:9" ht="12.75">
      <c r="A180" s="34"/>
      <c r="B180" s="34"/>
      <c r="C180" s="34"/>
      <c r="D180" s="34"/>
      <c r="E180" s="34"/>
      <c r="F180" s="34"/>
      <c r="G180" s="34"/>
      <c r="H180" s="34"/>
      <c r="I180" s="34"/>
    </row>
    <row r="181" spans="1:9" ht="12.75">
      <c r="A181" s="34"/>
      <c r="B181" s="34"/>
      <c r="C181" s="34"/>
      <c r="D181" s="34"/>
      <c r="E181" s="34"/>
      <c r="F181" s="34"/>
      <c r="G181" s="34"/>
      <c r="H181" s="34"/>
      <c r="I181" s="34"/>
    </row>
    <row r="182" spans="1:9" ht="12.75">
      <c r="A182" s="34"/>
      <c r="B182" s="34"/>
      <c r="C182" s="34"/>
      <c r="D182" s="34"/>
      <c r="E182" s="34"/>
      <c r="F182" s="34"/>
      <c r="G182" s="34"/>
      <c r="H182" s="34"/>
      <c r="I182" s="34"/>
    </row>
    <row r="183" spans="1:9" ht="12.75">
      <c r="A183" s="34"/>
      <c r="B183" s="34"/>
      <c r="C183" s="34"/>
      <c r="D183" s="34"/>
      <c r="E183" s="34"/>
      <c r="F183" s="34"/>
      <c r="G183" s="34"/>
      <c r="H183" s="34"/>
      <c r="I183" s="34"/>
    </row>
    <row r="184" spans="1:9" ht="12.75">
      <c r="A184" s="34"/>
      <c r="B184" s="34"/>
      <c r="C184" s="34"/>
      <c r="D184" s="34"/>
      <c r="E184" s="34"/>
      <c r="F184" s="34"/>
      <c r="G184" s="34"/>
      <c r="H184" s="34"/>
      <c r="I184" s="34"/>
    </row>
    <row r="185" spans="1:9" ht="12.75">
      <c r="A185" s="34"/>
      <c r="B185" s="34"/>
      <c r="C185" s="34"/>
      <c r="D185" s="34"/>
      <c r="E185" s="34"/>
      <c r="F185" s="34"/>
      <c r="G185" s="34"/>
      <c r="H185" s="34"/>
      <c r="I185" s="34"/>
    </row>
    <row r="186" spans="1:9" ht="12.75">
      <c r="A186" s="34"/>
      <c r="B186" s="34"/>
      <c r="C186" s="34"/>
      <c r="D186" s="34"/>
      <c r="E186" s="34"/>
      <c r="F186" s="34"/>
      <c r="G186" s="34"/>
      <c r="H186" s="34"/>
      <c r="I186" s="34"/>
    </row>
    <row r="187" spans="1:9" ht="12.75">
      <c r="A187" s="34"/>
      <c r="B187" s="34"/>
      <c r="C187" s="34"/>
      <c r="D187" s="34"/>
      <c r="E187" s="34"/>
      <c r="F187" s="34"/>
      <c r="G187" s="34"/>
      <c r="H187" s="34"/>
      <c r="I187" s="34"/>
    </row>
    <row r="188" spans="1:9" ht="12.75">
      <c r="A188" s="34"/>
      <c r="B188" s="34"/>
      <c r="C188" s="34"/>
      <c r="D188" s="34"/>
      <c r="E188" s="34"/>
      <c r="F188" s="34"/>
      <c r="G188" s="34"/>
      <c r="H188" s="34"/>
      <c r="I188" s="34"/>
    </row>
    <row r="189" spans="1:9" ht="12.75">
      <c r="A189" s="34"/>
      <c r="B189" s="34"/>
      <c r="C189" s="34"/>
      <c r="D189" s="34"/>
      <c r="E189" s="34"/>
      <c r="F189" s="34"/>
      <c r="G189" s="34"/>
      <c r="H189" s="34"/>
      <c r="I189" s="34"/>
    </row>
    <row r="190" spans="1:9" ht="12.75">
      <c r="A190" s="34"/>
      <c r="B190" s="34"/>
      <c r="C190" s="34"/>
      <c r="D190" s="34"/>
      <c r="E190" s="34"/>
      <c r="F190" s="34"/>
      <c r="G190" s="34"/>
      <c r="H190" s="34"/>
      <c r="I190" s="34"/>
    </row>
    <row r="191" spans="1:9" ht="12.75">
      <c r="A191" s="34"/>
      <c r="B191" s="34"/>
      <c r="C191" s="34"/>
      <c r="D191" s="34"/>
      <c r="E191" s="34"/>
      <c r="F191" s="34"/>
      <c r="G191" s="34"/>
      <c r="H191" s="34"/>
      <c r="I191" s="34"/>
    </row>
    <row r="192" spans="1:9" ht="12.75">
      <c r="A192" s="34"/>
      <c r="B192" s="34"/>
      <c r="C192" s="34"/>
      <c r="D192" s="34"/>
      <c r="E192" s="34"/>
      <c r="F192" s="34"/>
      <c r="G192" s="34"/>
      <c r="H192" s="34"/>
      <c r="I192" s="34"/>
    </row>
    <row r="193" spans="1:9" ht="12.75">
      <c r="A193" s="34"/>
      <c r="B193" s="34"/>
      <c r="C193" s="34"/>
      <c r="D193" s="34"/>
      <c r="E193" s="34"/>
      <c r="F193" s="34"/>
      <c r="G193" s="34"/>
      <c r="H193" s="34"/>
      <c r="I193" s="34"/>
    </row>
    <row r="194" spans="1:9" ht="12.75">
      <c r="A194" s="34"/>
      <c r="B194" s="34"/>
      <c r="C194" s="34"/>
      <c r="D194" s="34"/>
      <c r="E194" s="34"/>
      <c r="F194" s="34"/>
      <c r="G194" s="34"/>
      <c r="H194" s="34"/>
      <c r="I194" s="34"/>
    </row>
    <row r="195" spans="1:9" ht="12.75">
      <c r="A195" s="34"/>
      <c r="B195" s="34"/>
      <c r="C195" s="34"/>
      <c r="D195" s="34"/>
      <c r="E195" s="34"/>
      <c r="F195" s="34"/>
      <c r="G195" s="34"/>
      <c r="H195" s="34"/>
      <c r="I195" s="34"/>
    </row>
    <row r="196" spans="1:9" ht="12.75">
      <c r="A196" s="34"/>
      <c r="B196" s="34"/>
      <c r="C196" s="34"/>
      <c r="D196" s="34"/>
      <c r="E196" s="34"/>
      <c r="F196" s="34"/>
      <c r="G196" s="34"/>
      <c r="H196" s="34"/>
      <c r="I196" s="34"/>
    </row>
    <row r="197" spans="1:9" ht="12.75">
      <c r="A197" s="34"/>
      <c r="B197" s="34"/>
      <c r="C197" s="34"/>
      <c r="D197" s="34"/>
      <c r="E197" s="34"/>
      <c r="F197" s="34"/>
      <c r="G197" s="34"/>
      <c r="H197" s="34"/>
      <c r="I197" s="34"/>
    </row>
    <row r="198" spans="1:9" ht="12.75">
      <c r="A198" s="34"/>
      <c r="B198" s="34"/>
      <c r="C198" s="34"/>
      <c r="D198" s="34"/>
      <c r="E198" s="34"/>
      <c r="F198" s="34"/>
      <c r="G198" s="34"/>
      <c r="H198" s="34"/>
      <c r="I198" s="34"/>
    </row>
    <row r="199" spans="1:9" ht="12.75">
      <c r="A199" s="34"/>
      <c r="B199" s="34"/>
      <c r="C199" s="34"/>
      <c r="D199" s="34"/>
      <c r="E199" s="34"/>
      <c r="F199" s="34"/>
      <c r="G199" s="34"/>
      <c r="H199" s="34"/>
      <c r="I199" s="34"/>
    </row>
    <row r="200" spans="1:9" ht="12.75">
      <c r="A200" s="34"/>
      <c r="B200" s="34"/>
      <c r="C200" s="34"/>
      <c r="D200" s="34"/>
      <c r="E200" s="34"/>
      <c r="F200" s="34"/>
      <c r="G200" s="34"/>
      <c r="H200" s="34"/>
      <c r="I200" s="34"/>
    </row>
    <row r="201" spans="1:9" ht="12.75">
      <c r="A201" s="34"/>
      <c r="B201" s="34"/>
      <c r="C201" s="34"/>
      <c r="D201" s="34"/>
      <c r="E201" s="34"/>
      <c r="F201" s="34"/>
      <c r="G201" s="34"/>
      <c r="H201" s="34"/>
      <c r="I201" s="34"/>
    </row>
    <row r="202" spans="1:9" ht="12.75">
      <c r="A202" s="34"/>
      <c r="B202" s="34"/>
      <c r="C202" s="34"/>
      <c r="D202" s="34"/>
      <c r="E202" s="34"/>
      <c r="F202" s="34"/>
      <c r="G202" s="34"/>
      <c r="H202" s="34"/>
      <c r="I202" s="34"/>
    </row>
    <row r="203" spans="1:9" ht="12.75">
      <c r="A203" s="34"/>
      <c r="B203" s="34"/>
      <c r="C203" s="34"/>
      <c r="D203" s="34"/>
      <c r="E203" s="34"/>
      <c r="F203" s="34"/>
      <c r="G203" s="34"/>
      <c r="H203" s="34"/>
      <c r="I203" s="34"/>
    </row>
    <row r="204" spans="1:9" ht="12.75">
      <c r="A204" s="34"/>
      <c r="B204" s="34"/>
      <c r="C204" s="34"/>
      <c r="D204" s="34"/>
      <c r="E204" s="34"/>
      <c r="F204" s="34"/>
      <c r="G204" s="34"/>
      <c r="H204" s="34"/>
      <c r="I204" s="34"/>
    </row>
    <row r="205" spans="1:9" ht="12.75">
      <c r="A205" s="34"/>
      <c r="B205" s="34"/>
      <c r="C205" s="34"/>
      <c r="D205" s="34"/>
      <c r="E205" s="34"/>
      <c r="F205" s="34"/>
      <c r="G205" s="34"/>
      <c r="H205" s="34"/>
      <c r="I205" s="34"/>
    </row>
    <row r="206" spans="1:9" ht="12.75">
      <c r="A206" s="34"/>
      <c r="B206" s="34"/>
      <c r="C206" s="34"/>
      <c r="D206" s="34"/>
      <c r="E206" s="34"/>
      <c r="F206" s="34"/>
      <c r="G206" s="34"/>
      <c r="H206" s="34"/>
      <c r="I206" s="34"/>
    </row>
    <row r="207" spans="1:9" ht="12.75">
      <c r="A207" s="34"/>
      <c r="B207" s="34"/>
      <c r="C207" s="34"/>
      <c r="D207" s="34"/>
      <c r="E207" s="34"/>
      <c r="F207" s="34"/>
      <c r="G207" s="34"/>
      <c r="H207" s="34"/>
      <c r="I207" s="34"/>
    </row>
    <row r="208" spans="1:9" ht="12.75">
      <c r="A208" s="34"/>
      <c r="B208" s="34"/>
      <c r="C208" s="34"/>
      <c r="D208" s="34"/>
      <c r="E208" s="34"/>
      <c r="F208" s="34"/>
      <c r="G208" s="34"/>
      <c r="H208" s="34"/>
      <c r="I208" s="34"/>
    </row>
    <row r="209" spans="1:9" ht="12.75">
      <c r="A209" s="34"/>
      <c r="B209" s="34"/>
      <c r="C209" s="34"/>
      <c r="D209" s="34"/>
      <c r="E209" s="34"/>
      <c r="F209" s="34"/>
      <c r="G209" s="34"/>
      <c r="H209" s="34"/>
      <c r="I209" s="34"/>
    </row>
    <row r="210" spans="1:9" ht="12.75">
      <c r="A210" s="34"/>
      <c r="B210" s="34"/>
      <c r="C210" s="34"/>
      <c r="D210" s="34"/>
      <c r="E210" s="34"/>
      <c r="F210" s="34"/>
      <c r="G210" s="34"/>
      <c r="H210" s="34"/>
      <c r="I210" s="34"/>
    </row>
    <row r="211" spans="1:9" ht="12.75">
      <c r="A211" s="34"/>
      <c r="B211" s="34"/>
      <c r="C211" s="34"/>
      <c r="D211" s="34"/>
      <c r="E211" s="34"/>
      <c r="F211" s="34"/>
      <c r="G211" s="34"/>
      <c r="H211" s="34"/>
      <c r="I211" s="34"/>
    </row>
    <row r="212" spans="1:9" ht="12.75">
      <c r="A212" s="34"/>
      <c r="B212" s="34"/>
      <c r="C212" s="34"/>
      <c r="D212" s="34"/>
      <c r="E212" s="34"/>
      <c r="F212" s="34"/>
      <c r="G212" s="34"/>
      <c r="H212" s="34"/>
      <c r="I212" s="34"/>
    </row>
    <row r="213" spans="1:9" ht="12.75">
      <c r="A213" s="34"/>
      <c r="B213" s="34"/>
      <c r="C213" s="34"/>
      <c r="D213" s="34"/>
      <c r="E213" s="34"/>
      <c r="F213" s="34"/>
      <c r="G213" s="34"/>
      <c r="H213" s="34"/>
      <c r="I213" s="34"/>
    </row>
    <row r="214" spans="1:9" ht="12.75">
      <c r="A214" s="34"/>
      <c r="B214" s="34"/>
      <c r="C214" s="34"/>
      <c r="D214" s="34"/>
      <c r="E214" s="34"/>
      <c r="F214" s="34"/>
      <c r="G214" s="34"/>
      <c r="H214" s="34"/>
      <c r="I214" s="34"/>
    </row>
    <row r="215" spans="1:9" ht="12.75">
      <c r="A215" s="34"/>
      <c r="B215" s="34"/>
      <c r="C215" s="34"/>
      <c r="D215" s="34"/>
      <c r="E215" s="34"/>
      <c r="F215" s="34"/>
      <c r="G215" s="34"/>
      <c r="H215" s="34"/>
      <c r="I215" s="34"/>
    </row>
    <row r="216" spans="1:9" ht="12.75">
      <c r="A216" s="34"/>
      <c r="B216" s="34"/>
      <c r="C216" s="34"/>
      <c r="D216" s="34"/>
      <c r="E216" s="34"/>
      <c r="F216" s="34"/>
      <c r="G216" s="34"/>
      <c r="H216" s="34"/>
      <c r="I216" s="34"/>
    </row>
    <row r="217" spans="1:9" ht="12.75">
      <c r="A217" s="34"/>
      <c r="B217" s="34"/>
      <c r="C217" s="34"/>
      <c r="D217" s="34"/>
      <c r="E217" s="34"/>
      <c r="F217" s="34"/>
      <c r="G217" s="34"/>
      <c r="H217" s="34"/>
      <c r="I217" s="34"/>
    </row>
    <row r="218" spans="1:9" ht="12.75">
      <c r="A218" s="34"/>
      <c r="B218" s="34"/>
      <c r="C218" s="34"/>
      <c r="D218" s="34"/>
      <c r="E218" s="34"/>
      <c r="F218" s="34"/>
      <c r="G218" s="34"/>
      <c r="H218" s="34"/>
      <c r="I218" s="34"/>
    </row>
    <row r="219" spans="1:9" ht="12.75">
      <c r="A219" s="34"/>
      <c r="B219" s="34"/>
      <c r="C219" s="34"/>
      <c r="D219" s="34"/>
      <c r="E219" s="34"/>
      <c r="F219" s="34"/>
      <c r="G219" s="34"/>
      <c r="H219" s="34"/>
      <c r="I219" s="34"/>
    </row>
    <row r="220" spans="1:9" ht="12.75">
      <c r="A220" s="34"/>
      <c r="B220" s="34"/>
      <c r="C220" s="34"/>
      <c r="D220" s="34"/>
      <c r="E220" s="34"/>
      <c r="F220" s="34"/>
      <c r="G220" s="34"/>
      <c r="H220" s="34"/>
      <c r="I220" s="34"/>
    </row>
    <row r="221" spans="1:9" ht="12.75">
      <c r="A221" s="34"/>
      <c r="B221" s="34"/>
      <c r="C221" s="34"/>
      <c r="D221" s="34"/>
      <c r="E221" s="34"/>
      <c r="F221" s="34"/>
      <c r="G221" s="34"/>
      <c r="H221" s="34"/>
      <c r="I221" s="34"/>
    </row>
    <row r="222" spans="1:9" ht="12.75">
      <c r="A222" s="34"/>
      <c r="B222" s="34"/>
      <c r="C222" s="34"/>
      <c r="D222" s="34"/>
      <c r="E222" s="34"/>
      <c r="F222" s="34"/>
      <c r="G222" s="34"/>
      <c r="H222" s="34"/>
      <c r="I222" s="34"/>
    </row>
    <row r="223" spans="1:9" ht="12.75">
      <c r="A223" s="34"/>
      <c r="B223" s="34"/>
      <c r="C223" s="34"/>
      <c r="D223" s="34"/>
      <c r="E223" s="34"/>
      <c r="F223" s="34"/>
      <c r="G223" s="34"/>
      <c r="H223" s="34"/>
      <c r="I223" s="34"/>
    </row>
    <row r="224" spans="1:9" ht="12.75">
      <c r="A224" s="34"/>
      <c r="B224" s="34"/>
      <c r="C224" s="34"/>
      <c r="D224" s="34"/>
      <c r="E224" s="34"/>
      <c r="F224" s="34"/>
      <c r="G224" s="34"/>
      <c r="H224" s="34"/>
      <c r="I224" s="34"/>
    </row>
    <row r="225" spans="1:9" ht="12.75">
      <c r="A225" s="34"/>
      <c r="B225" s="34"/>
      <c r="C225" s="34"/>
      <c r="D225" s="34"/>
      <c r="E225" s="34"/>
      <c r="F225" s="34"/>
      <c r="G225" s="34"/>
      <c r="H225" s="34"/>
      <c r="I225" s="34"/>
    </row>
    <row r="226" spans="1:9" ht="12.75">
      <c r="A226" s="34"/>
      <c r="B226" s="34"/>
      <c r="C226" s="34"/>
      <c r="D226" s="34"/>
      <c r="E226" s="34"/>
      <c r="F226" s="34"/>
      <c r="G226" s="34"/>
      <c r="H226" s="34"/>
      <c r="I226" s="34"/>
    </row>
    <row r="227" spans="1:9" ht="12.75">
      <c r="A227" s="34"/>
      <c r="B227" s="34"/>
      <c r="C227" s="34"/>
      <c r="D227" s="34"/>
      <c r="E227" s="34"/>
      <c r="F227" s="34"/>
      <c r="G227" s="34"/>
      <c r="H227" s="34"/>
      <c r="I227" s="34"/>
    </row>
    <row r="228" spans="1:9" ht="12.75">
      <c r="A228" s="34"/>
      <c r="B228" s="34"/>
      <c r="C228" s="34"/>
      <c r="D228" s="34"/>
      <c r="E228" s="34"/>
      <c r="F228" s="34"/>
      <c r="G228" s="34"/>
      <c r="H228" s="34"/>
      <c r="I228" s="34"/>
    </row>
    <row r="229" spans="1:9" ht="12.75">
      <c r="A229" s="34"/>
      <c r="B229" s="34"/>
      <c r="C229" s="34"/>
      <c r="D229" s="34"/>
      <c r="E229" s="34"/>
      <c r="F229" s="34"/>
      <c r="G229" s="34"/>
      <c r="H229" s="34"/>
      <c r="I229" s="34"/>
    </row>
    <row r="230" spans="1:9" ht="12.75">
      <c r="A230" s="34"/>
      <c r="B230" s="34"/>
      <c r="C230" s="34"/>
      <c r="D230" s="34"/>
      <c r="E230" s="34"/>
      <c r="F230" s="34"/>
      <c r="G230" s="34"/>
      <c r="H230" s="34"/>
      <c r="I230" s="34"/>
    </row>
    <row r="231" spans="1:9" ht="12.75">
      <c r="A231" s="34"/>
      <c r="B231" s="34"/>
      <c r="C231" s="34"/>
      <c r="D231" s="34"/>
      <c r="E231" s="34"/>
      <c r="F231" s="34"/>
      <c r="G231" s="34"/>
      <c r="H231" s="34"/>
      <c r="I231" s="34"/>
    </row>
    <row r="232" spans="1:9" ht="12.75">
      <c r="A232" s="34"/>
      <c r="B232" s="34"/>
      <c r="C232" s="34"/>
      <c r="D232" s="34"/>
      <c r="E232" s="34"/>
      <c r="F232" s="34"/>
      <c r="G232" s="34"/>
      <c r="H232" s="34"/>
      <c r="I232" s="34"/>
    </row>
    <row r="233" spans="1:9" ht="12.75">
      <c r="A233" s="34"/>
      <c r="B233" s="34"/>
      <c r="C233" s="34"/>
      <c r="D233" s="34"/>
      <c r="E233" s="34"/>
      <c r="F233" s="34"/>
      <c r="G233" s="34"/>
      <c r="H233" s="34"/>
      <c r="I233" s="34"/>
    </row>
    <row r="234" spans="1:9" ht="12.75">
      <c r="A234" s="34"/>
      <c r="B234" s="34"/>
      <c r="C234" s="34"/>
      <c r="D234" s="34"/>
      <c r="E234" s="34"/>
      <c r="F234" s="34"/>
      <c r="G234" s="34"/>
      <c r="H234" s="34"/>
      <c r="I234" s="34"/>
    </row>
    <row r="235" spans="1:9" ht="12.75">
      <c r="A235" s="34"/>
      <c r="B235" s="34"/>
      <c r="C235" s="34"/>
      <c r="D235" s="34"/>
      <c r="E235" s="34"/>
      <c r="F235" s="34"/>
      <c r="G235" s="34"/>
      <c r="H235" s="34"/>
      <c r="I235" s="34"/>
    </row>
    <row r="236" spans="1:9" ht="12.75">
      <c r="A236" s="34"/>
      <c r="B236" s="34"/>
      <c r="C236" s="34"/>
      <c r="D236" s="34"/>
      <c r="E236" s="34"/>
      <c r="F236" s="34"/>
      <c r="G236" s="34"/>
      <c r="H236" s="34"/>
      <c r="I236" s="34"/>
    </row>
    <row r="237" spans="1:9" ht="12.75">
      <c r="A237" s="34"/>
      <c r="B237" s="34"/>
      <c r="C237" s="34"/>
      <c r="D237" s="34"/>
      <c r="E237" s="34"/>
      <c r="F237" s="34"/>
      <c r="G237" s="34"/>
      <c r="H237" s="34"/>
      <c r="I237" s="34"/>
    </row>
    <row r="238" spans="1:9" ht="12.75">
      <c r="A238" s="34"/>
      <c r="B238" s="34"/>
      <c r="C238" s="34"/>
      <c r="D238" s="34"/>
      <c r="E238" s="34"/>
      <c r="F238" s="34"/>
      <c r="G238" s="34"/>
      <c r="H238" s="34"/>
      <c r="I238" s="34"/>
    </row>
    <row r="239" spans="1:9" ht="12.75">
      <c r="A239" s="34"/>
      <c r="B239" s="34"/>
      <c r="C239" s="34"/>
      <c r="D239" s="34"/>
      <c r="E239" s="34"/>
      <c r="F239" s="34"/>
      <c r="G239" s="34"/>
      <c r="H239" s="34"/>
      <c r="I239" s="34"/>
    </row>
    <row r="240" spans="1:9" ht="12.75">
      <c r="A240" s="34"/>
      <c r="B240" s="34"/>
      <c r="C240" s="34"/>
      <c r="D240" s="34"/>
      <c r="E240" s="34"/>
      <c r="F240" s="34"/>
      <c r="G240" s="34"/>
      <c r="H240" s="34"/>
      <c r="I240" s="34"/>
    </row>
    <row r="241" spans="1:9" ht="12.75">
      <c r="A241" s="34"/>
      <c r="B241" s="34"/>
      <c r="C241" s="34"/>
      <c r="D241" s="34"/>
      <c r="E241" s="34"/>
      <c r="F241" s="34"/>
      <c r="G241" s="34"/>
      <c r="H241" s="34"/>
      <c r="I241" s="34"/>
    </row>
    <row r="242" spans="1:9" ht="12.75">
      <c r="A242" s="34"/>
      <c r="B242" s="34"/>
      <c r="C242" s="34"/>
      <c r="D242" s="34"/>
      <c r="E242" s="34"/>
      <c r="F242" s="34"/>
      <c r="G242" s="34"/>
      <c r="H242" s="34"/>
      <c r="I242" s="34"/>
    </row>
    <row r="243" spans="1:9" ht="12.75">
      <c r="A243" s="34"/>
      <c r="B243" s="34"/>
      <c r="C243" s="34"/>
      <c r="D243" s="34"/>
      <c r="E243" s="34"/>
      <c r="F243" s="34"/>
      <c r="G243" s="34"/>
      <c r="H243" s="34"/>
      <c r="I243" s="34"/>
    </row>
    <row r="244" spans="1:9" ht="12.75">
      <c r="A244" s="34"/>
      <c r="B244" s="34"/>
      <c r="C244" s="34"/>
      <c r="D244" s="34"/>
      <c r="E244" s="34"/>
      <c r="F244" s="34"/>
      <c r="G244" s="34"/>
      <c r="H244" s="34"/>
      <c r="I244" s="34"/>
    </row>
    <row r="245" spans="1:9" ht="12.75">
      <c r="A245" s="34"/>
      <c r="B245" s="34"/>
      <c r="C245" s="34"/>
      <c r="D245" s="34"/>
      <c r="E245" s="34"/>
      <c r="F245" s="34"/>
      <c r="G245" s="34"/>
      <c r="H245" s="34"/>
      <c r="I245" s="34"/>
    </row>
    <row r="246" spans="1:9" ht="12.75">
      <c r="A246" s="34"/>
      <c r="B246" s="34"/>
      <c r="C246" s="34"/>
      <c r="D246" s="34"/>
      <c r="E246" s="34"/>
      <c r="F246" s="34"/>
      <c r="G246" s="34"/>
      <c r="H246" s="34"/>
      <c r="I246" s="34"/>
    </row>
    <row r="247" spans="1:9" ht="12.75">
      <c r="A247" s="34"/>
      <c r="B247" s="34"/>
      <c r="C247" s="34"/>
      <c r="D247" s="34"/>
      <c r="E247" s="34"/>
      <c r="F247" s="34"/>
      <c r="G247" s="34"/>
      <c r="H247" s="34"/>
      <c r="I247" s="34"/>
    </row>
    <row r="248" spans="1:9" ht="12.75">
      <c r="A248" s="34"/>
      <c r="B248" s="34"/>
      <c r="C248" s="34"/>
      <c r="D248" s="34"/>
      <c r="E248" s="34"/>
      <c r="F248" s="34"/>
      <c r="G248" s="34"/>
      <c r="H248" s="34"/>
      <c r="I248" s="34"/>
    </row>
    <row r="249" spans="1:9" ht="12.75">
      <c r="A249" s="34"/>
      <c r="B249" s="34"/>
      <c r="C249" s="34"/>
      <c r="D249" s="34"/>
      <c r="E249" s="34"/>
      <c r="F249" s="34"/>
      <c r="G249" s="34"/>
      <c r="H249" s="34"/>
      <c r="I249" s="34"/>
    </row>
    <row r="250" spans="1:9" ht="12.75">
      <c r="A250" s="34"/>
      <c r="B250" s="34"/>
      <c r="C250" s="34"/>
      <c r="D250" s="34"/>
      <c r="E250" s="34"/>
      <c r="F250" s="34"/>
      <c r="G250" s="34"/>
      <c r="H250" s="34"/>
      <c r="I250" s="34"/>
    </row>
    <row r="251" spans="1:9" ht="12.75">
      <c r="A251" s="34"/>
      <c r="B251" s="34"/>
      <c r="C251" s="34"/>
      <c r="D251" s="34"/>
      <c r="E251" s="34"/>
      <c r="F251" s="34"/>
      <c r="G251" s="34"/>
      <c r="H251" s="34"/>
      <c r="I251" s="34"/>
    </row>
    <row r="252" spans="1:9" ht="12.75">
      <c r="A252" s="34"/>
      <c r="B252" s="34"/>
      <c r="C252" s="34"/>
      <c r="D252" s="34"/>
      <c r="E252" s="34"/>
      <c r="F252" s="34"/>
      <c r="G252" s="34"/>
      <c r="H252" s="34"/>
      <c r="I252" s="34"/>
    </row>
    <row r="253" spans="1:9" ht="12.75">
      <c r="A253" s="34"/>
      <c r="B253" s="34"/>
      <c r="C253" s="34"/>
      <c r="D253" s="34"/>
      <c r="E253" s="34"/>
      <c r="F253" s="34"/>
      <c r="G253" s="34"/>
      <c r="H253" s="34"/>
      <c r="I253" s="34"/>
    </row>
    <row r="254" spans="1:9" ht="12.75">
      <c r="A254" s="34"/>
      <c r="B254" s="34"/>
      <c r="C254" s="34"/>
      <c r="D254" s="34"/>
      <c r="E254" s="34"/>
      <c r="F254" s="34"/>
      <c r="G254" s="34"/>
      <c r="H254" s="34"/>
      <c r="I254" s="34"/>
    </row>
    <row r="255" spans="1:9" ht="12.75">
      <c r="A255" s="34"/>
      <c r="B255" s="34"/>
      <c r="C255" s="34"/>
      <c r="D255" s="34"/>
      <c r="E255" s="34"/>
      <c r="F255" s="34"/>
      <c r="G255" s="34"/>
      <c r="H255" s="34"/>
      <c r="I255" s="34"/>
    </row>
    <row r="256" spans="1:9" ht="12.75">
      <c r="A256" s="34"/>
      <c r="B256" s="34"/>
      <c r="C256" s="34"/>
      <c r="D256" s="34"/>
      <c r="E256" s="34"/>
      <c r="F256" s="34"/>
      <c r="G256" s="34"/>
      <c r="H256" s="34"/>
      <c r="I256" s="34"/>
    </row>
    <row r="257" spans="1:9" ht="12.75">
      <c r="A257" s="34"/>
      <c r="B257" s="34"/>
      <c r="C257" s="34"/>
      <c r="D257" s="34"/>
      <c r="E257" s="34"/>
      <c r="F257" s="34"/>
      <c r="G257" s="34"/>
      <c r="H257" s="34"/>
      <c r="I257" s="34"/>
    </row>
    <row r="258" spans="1:9" ht="12.75">
      <c r="A258" s="34"/>
      <c r="B258" s="34"/>
      <c r="C258" s="34"/>
      <c r="D258" s="34"/>
      <c r="E258" s="34"/>
      <c r="F258" s="34"/>
      <c r="G258" s="34"/>
      <c r="H258" s="34"/>
      <c r="I258" s="34"/>
    </row>
    <row r="259" spans="1:9" ht="12.75">
      <c r="A259" s="34"/>
      <c r="B259" s="34"/>
      <c r="C259" s="34"/>
      <c r="D259" s="34"/>
      <c r="E259" s="34"/>
      <c r="F259" s="34"/>
      <c r="G259" s="34"/>
      <c r="H259" s="34"/>
      <c r="I259" s="34"/>
    </row>
    <row r="260" spans="1:9" ht="12.75">
      <c r="A260" s="34"/>
      <c r="B260" s="34"/>
      <c r="C260" s="34"/>
      <c r="D260" s="34"/>
      <c r="E260" s="34"/>
      <c r="F260" s="34"/>
      <c r="G260" s="34"/>
      <c r="H260" s="34"/>
      <c r="I260" s="34"/>
    </row>
    <row r="261" spans="1:9" ht="12.75">
      <c r="A261" s="34"/>
      <c r="B261" s="34"/>
      <c r="C261" s="34"/>
      <c r="D261" s="34"/>
      <c r="E261" s="34"/>
      <c r="F261" s="34"/>
      <c r="G261" s="34"/>
      <c r="H261" s="34"/>
      <c r="I261" s="34"/>
    </row>
    <row r="262" spans="1:9" ht="12.75">
      <c r="A262" s="34"/>
      <c r="B262" s="34"/>
      <c r="C262" s="34"/>
      <c r="D262" s="34"/>
      <c r="E262" s="34"/>
      <c r="F262" s="34"/>
      <c r="G262" s="34"/>
      <c r="H262" s="34"/>
      <c r="I262" s="34"/>
    </row>
    <row r="263" spans="1:9" ht="12.75">
      <c r="A263" s="34"/>
      <c r="B263" s="34"/>
      <c r="C263" s="34"/>
      <c r="D263" s="34"/>
      <c r="E263" s="34"/>
      <c r="F263" s="34"/>
      <c r="G263" s="34"/>
      <c r="H263" s="34"/>
      <c r="I263" s="34"/>
    </row>
    <row r="264" spans="1:9" ht="12.75">
      <c r="A264" s="34"/>
      <c r="B264" s="34"/>
      <c r="C264" s="34"/>
      <c r="D264" s="34"/>
      <c r="E264" s="34"/>
      <c r="F264" s="34"/>
      <c r="G264" s="34"/>
      <c r="H264" s="34"/>
      <c r="I264" s="34"/>
    </row>
    <row r="265" spans="1:9" ht="12.75">
      <c r="A265" s="34"/>
      <c r="B265" s="34"/>
      <c r="C265" s="34"/>
      <c r="D265" s="34"/>
      <c r="E265" s="34"/>
      <c r="F265" s="34"/>
      <c r="G265" s="34"/>
      <c r="H265" s="34"/>
      <c r="I265" s="34"/>
    </row>
    <row r="266" spans="1:9" ht="12.75">
      <c r="A266" s="34"/>
      <c r="B266" s="34"/>
      <c r="C266" s="34"/>
      <c r="D266" s="34"/>
      <c r="E266" s="34"/>
      <c r="F266" s="34"/>
      <c r="G266" s="34"/>
      <c r="H266" s="34"/>
      <c r="I266" s="34"/>
    </row>
    <row r="267" spans="1:9" ht="12.75">
      <c r="A267" s="34"/>
      <c r="B267" s="34"/>
      <c r="C267" s="34"/>
      <c r="D267" s="34"/>
      <c r="E267" s="34"/>
      <c r="F267" s="34"/>
      <c r="G267" s="34"/>
      <c r="H267" s="34"/>
      <c r="I267" s="34"/>
    </row>
    <row r="268" spans="1:9" ht="12.75">
      <c r="A268" s="34"/>
      <c r="B268" s="34"/>
      <c r="C268" s="34"/>
      <c r="D268" s="34"/>
      <c r="E268" s="34"/>
      <c r="F268" s="34"/>
      <c r="G268" s="34"/>
      <c r="H268" s="34"/>
      <c r="I268" s="34"/>
    </row>
    <row r="269" spans="1:9" ht="12.75">
      <c r="A269" s="34"/>
      <c r="B269" s="34"/>
      <c r="C269" s="34"/>
      <c r="D269" s="34"/>
      <c r="E269" s="34"/>
      <c r="F269" s="34"/>
      <c r="G269" s="34"/>
      <c r="H269" s="34"/>
      <c r="I269" s="34"/>
    </row>
    <row r="270" spans="1:9" ht="12.75">
      <c r="A270" s="34"/>
      <c r="B270" s="34"/>
      <c r="C270" s="34"/>
      <c r="D270" s="34"/>
      <c r="E270" s="34"/>
      <c r="F270" s="34"/>
      <c r="G270" s="34"/>
      <c r="H270" s="34"/>
      <c r="I270" s="34"/>
    </row>
    <row r="271" spans="1:9" ht="12.75">
      <c r="A271" s="34"/>
      <c r="B271" s="34"/>
      <c r="C271" s="34"/>
      <c r="D271" s="34"/>
      <c r="E271" s="34"/>
      <c r="F271" s="34"/>
      <c r="G271" s="34"/>
      <c r="H271" s="34"/>
      <c r="I271" s="34"/>
    </row>
    <row r="272" spans="1:9" ht="12.75">
      <c r="A272" s="34"/>
      <c r="B272" s="34"/>
      <c r="C272" s="34"/>
      <c r="D272" s="34"/>
      <c r="E272" s="34"/>
      <c r="F272" s="34"/>
      <c r="G272" s="34"/>
      <c r="H272" s="34"/>
      <c r="I272" s="34"/>
    </row>
    <row r="273" spans="1:9" ht="12.75">
      <c r="A273" s="34"/>
      <c r="B273" s="34"/>
      <c r="C273" s="34"/>
      <c r="D273" s="34"/>
      <c r="E273" s="34"/>
      <c r="F273" s="34"/>
      <c r="G273" s="34"/>
      <c r="H273" s="34"/>
      <c r="I273" s="34"/>
    </row>
    <row r="274" spans="1:9" ht="12.75">
      <c r="A274" s="34"/>
      <c r="B274" s="34"/>
      <c r="C274" s="34"/>
      <c r="D274" s="34"/>
      <c r="E274" s="34"/>
      <c r="F274" s="34"/>
      <c r="G274" s="34"/>
      <c r="H274" s="34"/>
      <c r="I274" s="34"/>
    </row>
    <row r="275" spans="1:9" ht="12.75">
      <c r="A275" s="34"/>
      <c r="B275" s="34"/>
      <c r="C275" s="34"/>
      <c r="D275" s="34"/>
      <c r="E275" s="34"/>
      <c r="F275" s="34"/>
      <c r="G275" s="34"/>
      <c r="H275" s="34"/>
      <c r="I275" s="34"/>
    </row>
    <row r="276" spans="1:9" ht="12.75">
      <c r="A276" s="34"/>
      <c r="B276" s="34"/>
      <c r="C276" s="34"/>
      <c r="D276" s="34"/>
      <c r="E276" s="34"/>
      <c r="F276" s="34"/>
      <c r="G276" s="34"/>
      <c r="H276" s="34"/>
      <c r="I276" s="34"/>
    </row>
    <row r="277" spans="1:9" ht="12.75">
      <c r="A277" s="34"/>
      <c r="B277" s="34"/>
      <c r="C277" s="34"/>
      <c r="D277" s="34"/>
      <c r="E277" s="34"/>
      <c r="F277" s="34"/>
      <c r="G277" s="34"/>
      <c r="H277" s="34"/>
      <c r="I277" s="34"/>
    </row>
    <row r="278" spans="1:9" ht="12.75">
      <c r="A278" s="34"/>
      <c r="B278" s="34"/>
      <c r="C278" s="34"/>
      <c r="D278" s="34"/>
      <c r="E278" s="34"/>
      <c r="F278" s="34"/>
      <c r="G278" s="34"/>
      <c r="H278" s="34"/>
      <c r="I278" s="34"/>
    </row>
    <row r="279" spans="1:9" ht="12.75">
      <c r="A279" s="34"/>
      <c r="B279" s="34"/>
      <c r="C279" s="34"/>
      <c r="D279" s="34"/>
      <c r="E279" s="34"/>
      <c r="F279" s="34"/>
      <c r="G279" s="34"/>
      <c r="H279" s="34"/>
      <c r="I279" s="34"/>
    </row>
    <row r="280" spans="1:9" ht="12.75">
      <c r="A280" s="34"/>
      <c r="B280" s="34"/>
      <c r="C280" s="34"/>
      <c r="D280" s="34"/>
      <c r="E280" s="34"/>
      <c r="F280" s="34"/>
      <c r="G280" s="34"/>
      <c r="H280" s="34"/>
      <c r="I280" s="34"/>
    </row>
    <row r="281" spans="1:9" ht="12.75">
      <c r="A281" s="34"/>
      <c r="B281" s="34"/>
      <c r="C281" s="34"/>
      <c r="D281" s="34"/>
      <c r="E281" s="34"/>
      <c r="F281" s="34"/>
      <c r="G281" s="34"/>
      <c r="H281" s="34"/>
      <c r="I281" s="34"/>
    </row>
    <row r="282" spans="1:9" ht="12.75">
      <c r="A282" s="34"/>
      <c r="B282" s="34"/>
      <c r="C282" s="34"/>
      <c r="D282" s="34"/>
      <c r="E282" s="34"/>
      <c r="F282" s="34"/>
      <c r="G282" s="34"/>
      <c r="H282" s="34"/>
      <c r="I282" s="34"/>
    </row>
    <row r="283" spans="1:9" ht="12.75">
      <c r="A283" s="34"/>
      <c r="B283" s="34"/>
      <c r="C283" s="34"/>
      <c r="D283" s="34"/>
      <c r="E283" s="34"/>
      <c r="F283" s="34"/>
      <c r="G283" s="34"/>
      <c r="H283" s="34"/>
      <c r="I283" s="34"/>
    </row>
    <row r="284" spans="1:9" ht="12.75">
      <c r="A284" s="34"/>
      <c r="B284" s="34"/>
      <c r="C284" s="34"/>
      <c r="D284" s="34"/>
      <c r="E284" s="34"/>
      <c r="F284" s="34"/>
      <c r="G284" s="34"/>
      <c r="H284" s="34"/>
      <c r="I284" s="34"/>
    </row>
    <row r="285" spans="1:9" ht="12.75">
      <c r="A285" s="34"/>
      <c r="B285" s="34"/>
      <c r="C285" s="34"/>
      <c r="D285" s="34"/>
      <c r="E285" s="34"/>
      <c r="F285" s="34"/>
      <c r="G285" s="34"/>
      <c r="H285" s="34"/>
      <c r="I285" s="34"/>
    </row>
    <row r="286" spans="1:9" ht="12.75">
      <c r="A286" s="34"/>
      <c r="B286" s="34"/>
      <c r="C286" s="34"/>
      <c r="D286" s="34"/>
      <c r="E286" s="34"/>
      <c r="F286" s="34"/>
      <c r="G286" s="34"/>
      <c r="H286" s="34"/>
      <c r="I286" s="34"/>
    </row>
    <row r="287" spans="1:9" ht="12.75">
      <c r="A287" s="34"/>
      <c r="B287" s="34"/>
      <c r="C287" s="34"/>
      <c r="D287" s="34"/>
      <c r="E287" s="34"/>
      <c r="F287" s="34"/>
      <c r="G287" s="34"/>
      <c r="H287" s="34"/>
      <c r="I287" s="34"/>
    </row>
    <row r="288" spans="1:9" ht="12.75">
      <c r="A288" s="34"/>
      <c r="B288" s="34"/>
      <c r="C288" s="34"/>
      <c r="D288" s="34"/>
      <c r="E288" s="34"/>
      <c r="F288" s="34"/>
      <c r="G288" s="34"/>
      <c r="H288" s="34"/>
      <c r="I288" s="34"/>
    </row>
    <row r="289" spans="1:9" ht="12.75">
      <c r="A289" s="34"/>
      <c r="B289" s="34"/>
      <c r="C289" s="34"/>
      <c r="D289" s="34"/>
      <c r="E289" s="34"/>
      <c r="F289" s="34"/>
      <c r="G289" s="34"/>
      <c r="H289" s="34"/>
      <c r="I289" s="34"/>
    </row>
    <row r="290" spans="1:9" ht="12.75">
      <c r="A290" s="34"/>
      <c r="B290" s="34"/>
      <c r="C290" s="34"/>
      <c r="D290" s="34"/>
      <c r="E290" s="34"/>
      <c r="F290" s="34"/>
      <c r="G290" s="34"/>
      <c r="H290" s="34"/>
      <c r="I290" s="34"/>
    </row>
    <row r="291" spans="1:9" ht="12.75">
      <c r="A291" s="34"/>
      <c r="B291" s="34"/>
      <c r="C291" s="34"/>
      <c r="D291" s="34"/>
      <c r="E291" s="34"/>
      <c r="F291" s="34"/>
      <c r="G291" s="34"/>
      <c r="H291" s="34"/>
      <c r="I291" s="34"/>
    </row>
    <row r="292" spans="1:9" ht="12.75">
      <c r="A292" s="34"/>
      <c r="B292" s="34"/>
      <c r="C292" s="34"/>
      <c r="D292" s="34"/>
      <c r="E292" s="34"/>
      <c r="F292" s="34"/>
      <c r="G292" s="34"/>
      <c r="H292" s="34"/>
      <c r="I292" s="34"/>
    </row>
    <row r="293" spans="1:9" ht="12.75">
      <c r="A293" s="34"/>
      <c r="B293" s="34"/>
      <c r="C293" s="34"/>
      <c r="D293" s="34"/>
      <c r="E293" s="34"/>
      <c r="F293" s="34"/>
      <c r="G293" s="34"/>
      <c r="H293" s="34"/>
      <c r="I293" s="34"/>
    </row>
    <row r="294" spans="1:9" ht="12.75">
      <c r="A294" s="34"/>
      <c r="B294" s="34"/>
      <c r="C294" s="34"/>
      <c r="D294" s="34"/>
      <c r="E294" s="34"/>
      <c r="F294" s="34"/>
      <c r="G294" s="34"/>
      <c r="H294" s="34"/>
      <c r="I294" s="34"/>
    </row>
    <row r="295" spans="1:9" ht="12.75">
      <c r="A295" s="34"/>
      <c r="B295" s="34"/>
      <c r="C295" s="34"/>
      <c r="D295" s="34"/>
      <c r="E295" s="34"/>
      <c r="F295" s="34"/>
      <c r="G295" s="34"/>
      <c r="H295" s="34"/>
      <c r="I295" s="34"/>
    </row>
    <row r="296" spans="1:9" ht="12.75">
      <c r="A296" s="34"/>
      <c r="B296" s="34"/>
      <c r="C296" s="34"/>
      <c r="D296" s="34"/>
      <c r="E296" s="34"/>
      <c r="F296" s="34"/>
      <c r="G296" s="34"/>
      <c r="H296" s="34"/>
      <c r="I296" s="34"/>
    </row>
    <row r="297" spans="1:9" ht="12.75">
      <c r="A297" s="34"/>
      <c r="B297" s="34"/>
      <c r="C297" s="34"/>
      <c r="D297" s="34"/>
      <c r="E297" s="34"/>
      <c r="F297" s="34"/>
      <c r="G297" s="34"/>
      <c r="H297" s="34"/>
      <c r="I297" s="34"/>
    </row>
    <row r="298" spans="1:9" ht="12.75">
      <c r="A298" s="34"/>
      <c r="B298" s="34"/>
      <c r="C298" s="34"/>
      <c r="D298" s="34"/>
      <c r="E298" s="34"/>
      <c r="F298" s="34"/>
      <c r="G298" s="34"/>
      <c r="H298" s="34"/>
      <c r="I298" s="34"/>
    </row>
    <row r="299" spans="1:9" ht="12.75">
      <c r="A299" s="34"/>
      <c r="B299" s="34"/>
      <c r="C299" s="34"/>
      <c r="D299" s="34"/>
      <c r="E299" s="34"/>
      <c r="F299" s="34"/>
      <c r="G299" s="34"/>
      <c r="H299" s="34"/>
      <c r="I299" s="34"/>
    </row>
    <row r="300" spans="1:9" ht="12.75">
      <c r="A300" s="34"/>
      <c r="B300" s="34"/>
      <c r="C300" s="34"/>
      <c r="D300" s="34"/>
      <c r="E300" s="34"/>
      <c r="F300" s="34"/>
      <c r="G300" s="34"/>
      <c r="H300" s="34"/>
      <c r="I300" s="34"/>
    </row>
    <row r="301" spans="1:9" ht="12.75">
      <c r="A301" s="34"/>
      <c r="B301" s="34"/>
      <c r="C301" s="34"/>
      <c r="D301" s="34"/>
      <c r="E301" s="34"/>
      <c r="F301" s="34"/>
      <c r="G301" s="34"/>
      <c r="H301" s="34"/>
      <c r="I301" s="34"/>
    </row>
    <row r="302" spans="1:9" ht="12.75">
      <c r="A302" s="34"/>
      <c r="B302" s="34"/>
      <c r="C302" s="34"/>
      <c r="D302" s="34"/>
      <c r="E302" s="34"/>
      <c r="F302" s="34"/>
      <c r="G302" s="34"/>
      <c r="H302" s="34"/>
      <c r="I302" s="34"/>
    </row>
    <row r="303" spans="1:9" ht="12.75">
      <c r="A303" s="34"/>
      <c r="B303" s="34"/>
      <c r="C303" s="34"/>
      <c r="D303" s="34"/>
      <c r="E303" s="34"/>
      <c r="F303" s="34"/>
      <c r="G303" s="34"/>
      <c r="H303" s="34"/>
      <c r="I303" s="34"/>
    </row>
    <row r="304" spans="1:9" ht="12.75">
      <c r="A304" s="34"/>
      <c r="B304" s="34"/>
      <c r="C304" s="34"/>
      <c r="D304" s="34"/>
      <c r="E304" s="34"/>
      <c r="F304" s="34"/>
      <c r="G304" s="34"/>
      <c r="H304" s="34"/>
      <c r="I304" s="34"/>
    </row>
    <row r="305" spans="1:9" ht="12.75">
      <c r="A305" s="34"/>
      <c r="B305" s="34"/>
      <c r="C305" s="34"/>
      <c r="D305" s="34"/>
      <c r="E305" s="34"/>
      <c r="F305" s="34"/>
      <c r="G305" s="34"/>
      <c r="H305" s="34"/>
      <c r="I305" s="34"/>
    </row>
    <row r="306" spans="1:9" ht="12.75">
      <c r="A306" s="34"/>
      <c r="B306" s="34"/>
      <c r="C306" s="34"/>
      <c r="D306" s="34"/>
      <c r="E306" s="34"/>
      <c r="F306" s="34"/>
      <c r="G306" s="34"/>
      <c r="H306" s="34"/>
      <c r="I306" s="34"/>
    </row>
    <row r="307" spans="1:9" ht="12.75">
      <c r="A307" s="34"/>
      <c r="B307" s="34"/>
      <c r="C307" s="34"/>
      <c r="D307" s="34"/>
      <c r="E307" s="34"/>
      <c r="F307" s="34"/>
      <c r="G307" s="34"/>
      <c r="H307" s="34"/>
      <c r="I307" s="34"/>
    </row>
    <row r="308" spans="1:9" ht="12.75">
      <c r="A308" s="34"/>
      <c r="B308" s="34"/>
      <c r="C308" s="34"/>
      <c r="D308" s="34"/>
      <c r="E308" s="34"/>
      <c r="F308" s="34"/>
      <c r="G308" s="34"/>
      <c r="H308" s="34"/>
      <c r="I308" s="34"/>
    </row>
    <row r="309" spans="1:9" ht="12.75">
      <c r="A309" s="34"/>
      <c r="B309" s="34"/>
      <c r="C309" s="34"/>
      <c r="D309" s="34"/>
      <c r="E309" s="34"/>
      <c r="F309" s="34"/>
      <c r="G309" s="34"/>
      <c r="H309" s="34"/>
      <c r="I309" s="34"/>
    </row>
    <row r="310" spans="1:9" ht="12.75">
      <c r="A310" s="34"/>
      <c r="B310" s="34"/>
      <c r="C310" s="34"/>
      <c r="D310" s="34"/>
      <c r="E310" s="34"/>
      <c r="F310" s="34"/>
      <c r="G310" s="34"/>
      <c r="H310" s="34"/>
      <c r="I310" s="34"/>
    </row>
    <row r="311" spans="1:9" ht="12.75">
      <c r="A311" s="34"/>
      <c r="B311" s="34"/>
      <c r="C311" s="34"/>
      <c r="D311" s="34"/>
      <c r="E311" s="34"/>
      <c r="F311" s="34"/>
      <c r="G311" s="34"/>
      <c r="H311" s="34"/>
      <c r="I311" s="34"/>
    </row>
    <row r="312" spans="1:9" ht="12.75">
      <c r="A312" s="34"/>
      <c r="B312" s="34"/>
      <c r="C312" s="34"/>
      <c r="D312" s="34"/>
      <c r="E312" s="34"/>
      <c r="F312" s="34"/>
      <c r="G312" s="34"/>
      <c r="H312" s="34"/>
      <c r="I312" s="34"/>
    </row>
    <row r="313" spans="1:9" ht="12.75">
      <c r="A313" s="34"/>
      <c r="B313" s="34"/>
      <c r="C313" s="34"/>
      <c r="D313" s="34"/>
      <c r="E313" s="34"/>
      <c r="F313" s="34"/>
      <c r="G313" s="34"/>
      <c r="H313" s="34"/>
      <c r="I313" s="34"/>
    </row>
    <row r="314" spans="1:9" ht="12.75">
      <c r="A314" s="34"/>
      <c r="B314" s="34"/>
      <c r="C314" s="34"/>
      <c r="D314" s="34"/>
      <c r="E314" s="34"/>
      <c r="F314" s="34"/>
      <c r="G314" s="34"/>
      <c r="H314" s="34"/>
      <c r="I314" s="34"/>
    </row>
    <row r="315" spans="1:9" ht="12.75">
      <c r="A315" s="34"/>
      <c r="B315" s="34"/>
      <c r="C315" s="34"/>
      <c r="D315" s="34"/>
      <c r="E315" s="34"/>
      <c r="F315" s="34"/>
      <c r="G315" s="34"/>
      <c r="H315" s="34"/>
      <c r="I315" s="34"/>
    </row>
    <row r="316" spans="1:9" ht="12.75">
      <c r="A316" s="34"/>
      <c r="B316" s="34"/>
      <c r="C316" s="34"/>
      <c r="D316" s="34"/>
      <c r="E316" s="34"/>
      <c r="F316" s="34"/>
      <c r="G316" s="34"/>
      <c r="H316" s="34"/>
      <c r="I316" s="34"/>
    </row>
    <row r="317" spans="1:9" ht="12.75">
      <c r="A317" s="34"/>
      <c r="B317" s="34"/>
      <c r="C317" s="34"/>
      <c r="D317" s="34"/>
      <c r="E317" s="34"/>
      <c r="F317" s="34"/>
      <c r="G317" s="34"/>
      <c r="H317" s="34"/>
      <c r="I317" s="34"/>
    </row>
    <row r="318" spans="1:9" ht="12.75">
      <c r="A318" s="34"/>
      <c r="B318" s="34"/>
      <c r="C318" s="34"/>
      <c r="D318" s="34"/>
      <c r="E318" s="34"/>
      <c r="F318" s="34"/>
      <c r="G318" s="34"/>
      <c r="H318" s="34"/>
      <c r="I318" s="34"/>
    </row>
    <row r="319" spans="1:9" ht="12.75">
      <c r="A319" s="34"/>
      <c r="B319" s="34"/>
      <c r="C319" s="34"/>
      <c r="D319" s="34"/>
      <c r="E319" s="34"/>
      <c r="F319" s="34"/>
      <c r="G319" s="34"/>
      <c r="H319" s="34"/>
      <c r="I319" s="34"/>
    </row>
    <row r="320" spans="1:9" ht="12.75">
      <c r="A320" s="34"/>
      <c r="B320" s="34"/>
      <c r="C320" s="34"/>
      <c r="D320" s="34"/>
      <c r="E320" s="34"/>
      <c r="F320" s="34"/>
      <c r="G320" s="34"/>
      <c r="H320" s="34"/>
      <c r="I320" s="34"/>
    </row>
    <row r="321" spans="1:9" ht="12.75">
      <c r="A321" s="34"/>
      <c r="B321" s="34"/>
      <c r="C321" s="34"/>
      <c r="D321" s="34"/>
      <c r="E321" s="34"/>
      <c r="F321" s="34"/>
      <c r="G321" s="34"/>
      <c r="H321" s="34"/>
      <c r="I321" s="34"/>
    </row>
    <row r="322" spans="1:9" ht="12.75">
      <c r="A322" s="34"/>
      <c r="B322" s="34"/>
      <c r="C322" s="34"/>
      <c r="D322" s="34"/>
      <c r="E322" s="34"/>
      <c r="F322" s="34"/>
      <c r="G322" s="34"/>
      <c r="H322" s="34"/>
      <c r="I322" s="34"/>
    </row>
    <row r="323" spans="1:9" ht="12.75">
      <c r="A323" s="34"/>
      <c r="B323" s="34"/>
      <c r="C323" s="34"/>
      <c r="D323" s="34"/>
      <c r="E323" s="34"/>
      <c r="F323" s="34"/>
      <c r="G323" s="34"/>
      <c r="H323" s="34"/>
      <c r="I323" s="34"/>
    </row>
    <row r="324" spans="1:9" ht="12.75">
      <c r="A324" s="34"/>
      <c r="B324" s="34"/>
      <c r="C324" s="34"/>
      <c r="D324" s="34"/>
      <c r="E324" s="34"/>
      <c r="F324" s="34"/>
      <c r="G324" s="34"/>
      <c r="H324" s="34"/>
      <c r="I324" s="34"/>
    </row>
    <row r="325" spans="1:9" ht="12.75">
      <c r="A325" s="34"/>
      <c r="B325" s="34"/>
      <c r="C325" s="34"/>
      <c r="D325" s="34"/>
      <c r="E325" s="34"/>
      <c r="F325" s="34"/>
      <c r="G325" s="34"/>
      <c r="H325" s="34"/>
      <c r="I325" s="34"/>
    </row>
    <row r="326" spans="1:9" ht="12.75">
      <c r="A326" s="34"/>
      <c r="B326" s="34"/>
      <c r="C326" s="34"/>
      <c r="D326" s="34"/>
      <c r="E326" s="34"/>
      <c r="F326" s="34"/>
      <c r="G326" s="34"/>
      <c r="H326" s="34"/>
      <c r="I326" s="34"/>
    </row>
    <row r="327" spans="1:9" ht="12.75">
      <c r="A327" s="34"/>
      <c r="B327" s="34"/>
      <c r="C327" s="34"/>
      <c r="D327" s="34"/>
      <c r="E327" s="34"/>
      <c r="F327" s="34"/>
      <c r="G327" s="34"/>
      <c r="H327" s="34"/>
      <c r="I327" s="34"/>
    </row>
    <row r="328" spans="1:9" ht="12.75">
      <c r="A328" s="34"/>
      <c r="B328" s="34"/>
      <c r="C328" s="34"/>
      <c r="D328" s="34"/>
      <c r="E328" s="34"/>
      <c r="F328" s="34"/>
      <c r="G328" s="34"/>
      <c r="H328" s="34"/>
      <c r="I328" s="34"/>
    </row>
    <row r="329" spans="1:9" ht="12.75">
      <c r="A329" s="34"/>
      <c r="B329" s="34"/>
      <c r="C329" s="34"/>
      <c r="D329" s="34"/>
      <c r="E329" s="34"/>
      <c r="F329" s="34"/>
      <c r="G329" s="34"/>
      <c r="H329" s="34"/>
      <c r="I329" s="34"/>
    </row>
    <row r="330" spans="1:9" ht="12.75">
      <c r="A330" s="34"/>
      <c r="B330" s="34"/>
      <c r="C330" s="34"/>
      <c r="D330" s="34"/>
      <c r="E330" s="34"/>
      <c r="F330" s="34"/>
      <c r="G330" s="34"/>
      <c r="H330" s="34"/>
      <c r="I330" s="34"/>
    </row>
    <row r="331" spans="1:9" ht="12.75">
      <c r="A331" s="34"/>
      <c r="B331" s="34"/>
      <c r="C331" s="34"/>
      <c r="D331" s="34"/>
      <c r="E331" s="34"/>
      <c r="F331" s="34"/>
      <c r="G331" s="34"/>
      <c r="H331" s="34"/>
      <c r="I331" s="34"/>
    </row>
    <row r="332" spans="1:9" ht="12.75">
      <c r="A332" s="34"/>
      <c r="B332" s="34"/>
      <c r="C332" s="34"/>
      <c r="D332" s="34"/>
      <c r="E332" s="34"/>
      <c r="F332" s="34"/>
      <c r="G332" s="34"/>
      <c r="H332" s="34"/>
      <c r="I332" s="34"/>
    </row>
    <row r="333" spans="1:9" ht="12.75">
      <c r="A333" s="34"/>
      <c r="B333" s="34"/>
      <c r="C333" s="34"/>
      <c r="D333" s="34"/>
      <c r="E333" s="34"/>
      <c r="F333" s="34"/>
      <c r="G333" s="34"/>
      <c r="H333" s="34"/>
      <c r="I333" s="34"/>
    </row>
    <row r="334" spans="1:9" ht="12.75">
      <c r="A334" s="34"/>
      <c r="B334" s="34"/>
      <c r="C334" s="34"/>
      <c r="D334" s="34"/>
      <c r="E334" s="34"/>
      <c r="F334" s="34"/>
      <c r="G334" s="34"/>
      <c r="H334" s="34"/>
      <c r="I334" s="34"/>
    </row>
    <row r="335" spans="1:9" ht="12.75">
      <c r="A335" s="34"/>
      <c r="B335" s="34"/>
      <c r="C335" s="34"/>
      <c r="D335" s="34"/>
      <c r="E335" s="34"/>
      <c r="F335" s="34"/>
      <c r="G335" s="34"/>
      <c r="H335" s="34"/>
      <c r="I335" s="34"/>
    </row>
    <row r="336" spans="1:9" ht="12.75">
      <c r="A336" s="34"/>
      <c r="B336" s="34"/>
      <c r="C336" s="34"/>
      <c r="D336" s="34"/>
      <c r="E336" s="34"/>
      <c r="F336" s="34"/>
      <c r="G336" s="34"/>
      <c r="H336" s="34"/>
      <c r="I336" s="34"/>
    </row>
    <row r="337" spans="1:9" ht="12.75">
      <c r="A337" s="34"/>
      <c r="B337" s="34"/>
      <c r="C337" s="34"/>
      <c r="D337" s="34"/>
      <c r="E337" s="34"/>
      <c r="F337" s="34"/>
      <c r="G337" s="34"/>
      <c r="H337" s="34"/>
      <c r="I337" s="34"/>
    </row>
    <row r="338" spans="1:9" ht="12.75">
      <c r="A338" s="34"/>
      <c r="B338" s="34"/>
      <c r="C338" s="34"/>
      <c r="D338" s="34"/>
      <c r="E338" s="34"/>
      <c r="F338" s="34"/>
      <c r="G338" s="34"/>
      <c r="H338" s="34"/>
      <c r="I338" s="34"/>
    </row>
    <row r="339" spans="1:9" ht="12.75">
      <c r="A339" s="34"/>
      <c r="B339" s="34"/>
      <c r="C339" s="34"/>
      <c r="D339" s="34"/>
      <c r="E339" s="34"/>
      <c r="F339" s="34"/>
      <c r="G339" s="34"/>
      <c r="H339" s="34"/>
      <c r="I339" s="34"/>
    </row>
    <row r="340" spans="1:9" ht="12.75">
      <c r="A340" s="34"/>
      <c r="B340" s="34"/>
      <c r="C340" s="34"/>
      <c r="D340" s="34"/>
      <c r="E340" s="34"/>
      <c r="F340" s="34"/>
      <c r="G340" s="34"/>
      <c r="H340" s="34"/>
      <c r="I340" s="34"/>
    </row>
    <row r="341" spans="1:9" ht="12.75">
      <c r="A341" s="34"/>
      <c r="B341" s="34"/>
      <c r="C341" s="34"/>
      <c r="D341" s="34"/>
      <c r="E341" s="34"/>
      <c r="F341" s="34"/>
      <c r="G341" s="34"/>
      <c r="H341" s="34"/>
      <c r="I341" s="34"/>
    </row>
    <row r="342" spans="1:9" ht="12.75">
      <c r="A342" s="34"/>
      <c r="B342" s="34"/>
      <c r="C342" s="34"/>
      <c r="D342" s="34"/>
      <c r="E342" s="34"/>
      <c r="F342" s="34"/>
      <c r="G342" s="34"/>
      <c r="H342" s="34"/>
      <c r="I342" s="34"/>
    </row>
    <row r="343" spans="1:9" ht="12.75">
      <c r="A343" s="34"/>
      <c r="B343" s="34"/>
      <c r="C343" s="34"/>
      <c r="D343" s="34"/>
      <c r="E343" s="34"/>
      <c r="F343" s="34"/>
      <c r="G343" s="34"/>
      <c r="H343" s="34"/>
      <c r="I343" s="34"/>
    </row>
    <row r="344" spans="1:9" ht="12.75">
      <c r="A344" s="34"/>
      <c r="B344" s="34"/>
      <c r="C344" s="34"/>
      <c r="D344" s="34"/>
      <c r="E344" s="34"/>
      <c r="F344" s="34"/>
      <c r="G344" s="34"/>
      <c r="H344" s="34"/>
      <c r="I344" s="34"/>
    </row>
    <row r="345" spans="1:9" ht="12.75">
      <c r="A345" s="34"/>
      <c r="B345" s="34"/>
      <c r="C345" s="34"/>
      <c r="D345" s="34"/>
      <c r="E345" s="34"/>
      <c r="F345" s="34"/>
      <c r="G345" s="34"/>
      <c r="H345" s="34"/>
      <c r="I345" s="34"/>
    </row>
    <row r="346" spans="1:9" ht="12.75">
      <c r="A346" s="34"/>
      <c r="B346" s="34"/>
      <c r="C346" s="34"/>
      <c r="D346" s="34"/>
      <c r="E346" s="34"/>
      <c r="F346" s="34"/>
      <c r="G346" s="34"/>
      <c r="H346" s="34"/>
      <c r="I346" s="34"/>
    </row>
    <row r="347" spans="1:9" ht="12.75">
      <c r="A347" s="34"/>
      <c r="B347" s="34"/>
      <c r="C347" s="34"/>
      <c r="D347" s="34"/>
      <c r="E347" s="34"/>
      <c r="F347" s="34"/>
      <c r="G347" s="34"/>
      <c r="H347" s="34"/>
      <c r="I347" s="34"/>
    </row>
    <row r="348" spans="1:9" ht="12.75">
      <c r="A348" s="34"/>
      <c r="B348" s="34"/>
      <c r="C348" s="34"/>
      <c r="D348" s="34"/>
      <c r="E348" s="34"/>
      <c r="F348" s="34"/>
      <c r="G348" s="34"/>
      <c r="H348" s="34"/>
      <c r="I348" s="34"/>
    </row>
    <row r="349" spans="1:9" ht="12.75">
      <c r="A349" s="34"/>
      <c r="B349" s="34"/>
      <c r="C349" s="34"/>
      <c r="D349" s="34"/>
      <c r="E349" s="34"/>
      <c r="F349" s="34"/>
      <c r="G349" s="34"/>
      <c r="H349" s="34"/>
      <c r="I349" s="34"/>
    </row>
    <row r="350" spans="1:9" ht="12.75">
      <c r="A350" s="34"/>
      <c r="B350" s="34"/>
      <c r="C350" s="34"/>
      <c r="D350" s="34"/>
      <c r="E350" s="34"/>
      <c r="F350" s="34"/>
      <c r="G350" s="34"/>
      <c r="H350" s="34"/>
      <c r="I350" s="34"/>
    </row>
    <row r="351" spans="1:9" ht="12.75">
      <c r="A351" s="34"/>
      <c r="B351" s="34"/>
      <c r="C351" s="34"/>
      <c r="D351" s="34"/>
      <c r="E351" s="34"/>
      <c r="F351" s="34"/>
      <c r="G351" s="34"/>
      <c r="H351" s="34"/>
      <c r="I351" s="34"/>
    </row>
    <row r="352" spans="1:9" ht="12.75">
      <c r="A352" s="34"/>
      <c r="B352" s="34"/>
      <c r="C352" s="34"/>
      <c r="D352" s="34"/>
      <c r="E352" s="34"/>
      <c r="F352" s="34"/>
      <c r="G352" s="34"/>
      <c r="H352" s="34"/>
      <c r="I352" s="34"/>
    </row>
    <row r="353" spans="1:9" ht="12.75">
      <c r="A353" s="34"/>
      <c r="B353" s="34"/>
      <c r="C353" s="34"/>
      <c r="D353" s="34"/>
      <c r="E353" s="34"/>
      <c r="F353" s="34"/>
      <c r="G353" s="34"/>
      <c r="H353" s="34"/>
      <c r="I353" s="34"/>
    </row>
    <row r="354" spans="1:9" ht="12.75">
      <c r="A354" s="34"/>
      <c r="B354" s="34"/>
      <c r="C354" s="34"/>
      <c r="D354" s="34"/>
      <c r="E354" s="34"/>
      <c r="F354" s="34"/>
      <c r="G354" s="34"/>
      <c r="H354" s="34"/>
      <c r="I354" s="34"/>
    </row>
    <row r="355" spans="1:9" ht="12.75">
      <c r="A355" s="34"/>
      <c r="B355" s="34"/>
      <c r="C355" s="34"/>
      <c r="D355" s="34"/>
      <c r="E355" s="34"/>
      <c r="F355" s="34"/>
      <c r="G355" s="34"/>
      <c r="H355" s="34"/>
      <c r="I355" s="34"/>
    </row>
    <row r="356" spans="1:9" ht="12.75">
      <c r="A356" s="34"/>
      <c r="B356" s="34"/>
      <c r="C356" s="34"/>
      <c r="D356" s="34"/>
      <c r="E356" s="34"/>
      <c r="F356" s="34"/>
      <c r="G356" s="34"/>
      <c r="H356" s="34"/>
      <c r="I356" s="34"/>
    </row>
    <row r="357" spans="1:9" ht="12.75">
      <c r="A357" s="34"/>
      <c r="B357" s="34"/>
      <c r="C357" s="34"/>
      <c r="D357" s="34"/>
      <c r="E357" s="34"/>
      <c r="F357" s="34"/>
      <c r="G357" s="34"/>
      <c r="H357" s="34"/>
      <c r="I357" s="34"/>
    </row>
    <row r="358" spans="1:9" ht="12.75">
      <c r="A358" s="34"/>
      <c r="B358" s="34"/>
      <c r="C358" s="34"/>
      <c r="D358" s="34"/>
      <c r="E358" s="34"/>
      <c r="F358" s="34"/>
      <c r="G358" s="34"/>
      <c r="H358" s="34"/>
      <c r="I358" s="34"/>
    </row>
    <row r="359" spans="1:9" ht="12.75">
      <c r="A359" s="34"/>
      <c r="B359" s="34"/>
      <c r="C359" s="34"/>
      <c r="D359" s="34"/>
      <c r="E359" s="34"/>
      <c r="F359" s="34"/>
      <c r="G359" s="34"/>
      <c r="H359" s="34"/>
      <c r="I359" s="34"/>
    </row>
    <row r="360" spans="1:9" ht="12.75">
      <c r="A360" s="34"/>
      <c r="B360" s="34"/>
      <c r="C360" s="34"/>
      <c r="D360" s="34"/>
      <c r="E360" s="34"/>
      <c r="F360" s="34"/>
      <c r="G360" s="34"/>
      <c r="H360" s="34"/>
      <c r="I360" s="34"/>
    </row>
    <row r="361" spans="1:9" ht="12.75">
      <c r="A361" s="34"/>
      <c r="B361" s="34"/>
      <c r="C361" s="34"/>
      <c r="D361" s="34"/>
      <c r="E361" s="34"/>
      <c r="F361" s="34"/>
      <c r="G361" s="34"/>
      <c r="H361" s="34"/>
      <c r="I361" s="34"/>
    </row>
    <row r="362" spans="1:9" ht="12.75">
      <c r="A362" s="34"/>
      <c r="B362" s="34"/>
      <c r="C362" s="34"/>
      <c r="D362" s="34"/>
      <c r="E362" s="34"/>
      <c r="F362" s="34"/>
      <c r="G362" s="34"/>
      <c r="H362" s="34"/>
      <c r="I362" s="34"/>
    </row>
    <row r="363" spans="1:9" ht="12.75">
      <c r="A363" s="34"/>
      <c r="B363" s="34"/>
      <c r="C363" s="34"/>
      <c r="D363" s="34"/>
      <c r="E363" s="34"/>
      <c r="F363" s="34"/>
      <c r="G363" s="34"/>
      <c r="H363" s="34"/>
      <c r="I363" s="34"/>
    </row>
    <row r="364" spans="1:9" ht="12.75">
      <c r="A364" s="34"/>
      <c r="B364" s="34"/>
      <c r="C364" s="34"/>
      <c r="D364" s="34"/>
      <c r="E364" s="34"/>
      <c r="F364" s="34"/>
      <c r="G364" s="34"/>
      <c r="H364" s="34"/>
      <c r="I364" s="34"/>
    </row>
    <row r="365" spans="1:9" ht="12.75">
      <c r="A365" s="34"/>
      <c r="B365" s="34"/>
      <c r="C365" s="34"/>
      <c r="D365" s="34"/>
      <c r="E365" s="34"/>
      <c r="F365" s="34"/>
      <c r="G365" s="34"/>
      <c r="H365" s="34"/>
      <c r="I365" s="34"/>
    </row>
    <row r="366" spans="1:9" ht="12.75">
      <c r="A366" s="34"/>
      <c r="B366" s="34"/>
      <c r="C366" s="34"/>
      <c r="D366" s="34"/>
      <c r="E366" s="34"/>
      <c r="F366" s="34"/>
      <c r="G366" s="34"/>
      <c r="H366" s="34"/>
      <c r="I366" s="34"/>
    </row>
    <row r="367" spans="1:9" ht="12.75">
      <c r="A367" s="34"/>
      <c r="B367" s="34"/>
      <c r="C367" s="34"/>
      <c r="D367" s="34"/>
      <c r="E367" s="34"/>
      <c r="F367" s="34"/>
      <c r="G367" s="34"/>
      <c r="H367" s="34"/>
      <c r="I367" s="34"/>
    </row>
    <row r="368" spans="1:9" ht="12.75">
      <c r="A368" s="34"/>
      <c r="B368" s="34"/>
      <c r="C368" s="34"/>
      <c r="D368" s="34"/>
      <c r="E368" s="34"/>
      <c r="F368" s="34"/>
      <c r="G368" s="34"/>
      <c r="H368" s="34"/>
      <c r="I368" s="34"/>
    </row>
    <row r="369" spans="1:9" ht="12.75">
      <c r="A369" s="34"/>
      <c r="B369" s="34"/>
      <c r="C369" s="34"/>
      <c r="D369" s="34"/>
      <c r="E369" s="34"/>
      <c r="F369" s="34"/>
      <c r="G369" s="34"/>
      <c r="H369" s="34"/>
      <c r="I369" s="34"/>
    </row>
    <row r="370" spans="1:9" ht="12.75">
      <c r="A370" s="34"/>
      <c r="B370" s="34"/>
      <c r="C370" s="34"/>
      <c r="D370" s="34"/>
      <c r="E370" s="34"/>
      <c r="F370" s="34"/>
      <c r="G370" s="34"/>
      <c r="H370" s="34"/>
      <c r="I370" s="34"/>
    </row>
    <row r="371" spans="1:9" ht="12.75">
      <c r="A371" s="34"/>
      <c r="B371" s="34"/>
      <c r="C371" s="34"/>
      <c r="D371" s="34"/>
      <c r="E371" s="34"/>
      <c r="F371" s="34"/>
      <c r="G371" s="34"/>
      <c r="H371" s="34"/>
      <c r="I371" s="34"/>
    </row>
    <row r="372" spans="1:9" ht="12.75">
      <c r="A372" s="34"/>
      <c r="B372" s="34"/>
      <c r="C372" s="34"/>
      <c r="D372" s="34"/>
      <c r="E372" s="34"/>
      <c r="F372" s="34"/>
      <c r="G372" s="34"/>
      <c r="H372" s="34"/>
      <c r="I372" s="34"/>
    </row>
    <row r="373" spans="1:9" ht="12.75">
      <c r="A373" s="34"/>
      <c r="B373" s="34"/>
      <c r="C373" s="34"/>
      <c r="D373" s="34"/>
      <c r="E373" s="34"/>
      <c r="F373" s="34"/>
      <c r="G373" s="34"/>
      <c r="H373" s="34"/>
      <c r="I373" s="34"/>
    </row>
    <row r="374" spans="1:9" ht="12.75">
      <c r="A374" s="34"/>
      <c r="B374" s="34"/>
      <c r="C374" s="34"/>
      <c r="D374" s="34"/>
      <c r="E374" s="34"/>
      <c r="F374" s="34"/>
      <c r="G374" s="34"/>
      <c r="H374" s="34"/>
      <c r="I374" s="34"/>
    </row>
    <row r="375" spans="1:9" ht="12.75">
      <c r="A375" s="34"/>
      <c r="B375" s="34"/>
      <c r="C375" s="34"/>
      <c r="D375" s="34"/>
      <c r="E375" s="34"/>
      <c r="F375" s="34"/>
      <c r="G375" s="34"/>
      <c r="H375" s="34"/>
      <c r="I375" s="34"/>
    </row>
    <row r="376" spans="1:9" ht="12.75">
      <c r="A376" s="34"/>
      <c r="B376" s="34"/>
      <c r="C376" s="34"/>
      <c r="D376" s="34"/>
      <c r="E376" s="34"/>
      <c r="F376" s="34"/>
      <c r="G376" s="34"/>
      <c r="H376" s="34"/>
      <c r="I376" s="34"/>
    </row>
    <row r="377" spans="1:9" ht="12.75">
      <c r="A377" s="34"/>
      <c r="B377" s="34"/>
      <c r="C377" s="34"/>
      <c r="D377" s="34"/>
      <c r="E377" s="34"/>
      <c r="F377" s="34"/>
      <c r="G377" s="34"/>
      <c r="H377" s="34"/>
      <c r="I377" s="34"/>
    </row>
    <row r="378" spans="1:9" ht="12.75">
      <c r="A378" s="34"/>
      <c r="B378" s="34"/>
      <c r="C378" s="34"/>
      <c r="D378" s="34"/>
      <c r="E378" s="34"/>
      <c r="F378" s="34"/>
      <c r="G378" s="34"/>
      <c r="H378" s="34"/>
      <c r="I378" s="34"/>
    </row>
    <row r="379" spans="1:9" ht="12.75">
      <c r="A379" s="34"/>
      <c r="B379" s="34"/>
      <c r="C379" s="34"/>
      <c r="D379" s="34"/>
      <c r="E379" s="34"/>
      <c r="F379" s="34"/>
      <c r="G379" s="34"/>
      <c r="H379" s="34"/>
      <c r="I379" s="34"/>
    </row>
    <row r="380" spans="1:9" ht="12.75">
      <c r="A380" s="34"/>
      <c r="B380" s="34"/>
      <c r="C380" s="34"/>
      <c r="D380" s="34"/>
      <c r="E380" s="34"/>
      <c r="F380" s="34"/>
      <c r="G380" s="34"/>
      <c r="H380" s="34"/>
      <c r="I380" s="34"/>
    </row>
    <row r="381" spans="1:9" ht="12.75">
      <c r="A381" s="34"/>
      <c r="B381" s="34"/>
      <c r="C381" s="34"/>
      <c r="D381" s="34"/>
      <c r="E381" s="34"/>
      <c r="F381" s="34"/>
      <c r="G381" s="34"/>
      <c r="H381" s="34"/>
      <c r="I381" s="34"/>
    </row>
    <row r="382" spans="1:9" ht="12.75">
      <c r="A382" s="34"/>
      <c r="B382" s="34"/>
      <c r="C382" s="34"/>
      <c r="D382" s="34"/>
      <c r="E382" s="34"/>
      <c r="F382" s="34"/>
      <c r="G382" s="34"/>
      <c r="H382" s="34"/>
      <c r="I382" s="34"/>
    </row>
    <row r="383" spans="1:9" ht="12.75">
      <c r="A383" s="34"/>
      <c r="B383" s="34"/>
      <c r="C383" s="34"/>
      <c r="D383" s="34"/>
      <c r="E383" s="34"/>
      <c r="F383" s="34"/>
      <c r="G383" s="34"/>
      <c r="H383" s="34"/>
      <c r="I383" s="34"/>
    </row>
    <row r="384" spans="1:9" ht="12.75">
      <c r="A384" s="34"/>
      <c r="B384" s="34"/>
      <c r="C384" s="34"/>
      <c r="D384" s="34"/>
      <c r="E384" s="34"/>
      <c r="F384" s="34"/>
      <c r="G384" s="34"/>
      <c r="H384" s="34"/>
      <c r="I384" s="34"/>
    </row>
    <row r="385" spans="1:9" ht="12.75">
      <c r="A385" s="34"/>
      <c r="B385" s="34"/>
      <c r="C385" s="34"/>
      <c r="D385" s="34"/>
      <c r="E385" s="34"/>
      <c r="F385" s="34"/>
      <c r="G385" s="34"/>
      <c r="H385" s="34"/>
      <c r="I385" s="34"/>
    </row>
    <row r="386" spans="1:9" ht="12.75">
      <c r="A386" s="34"/>
      <c r="B386" s="34"/>
      <c r="C386" s="34"/>
      <c r="D386" s="34"/>
      <c r="E386" s="34"/>
      <c r="F386" s="34"/>
      <c r="G386" s="34"/>
      <c r="H386" s="34"/>
      <c r="I386" s="34"/>
    </row>
    <row r="387" spans="1:9" ht="12.75">
      <c r="A387" s="34"/>
      <c r="B387" s="34"/>
      <c r="C387" s="34"/>
      <c r="D387" s="34"/>
      <c r="E387" s="34"/>
      <c r="F387" s="34"/>
      <c r="G387" s="34"/>
      <c r="H387" s="34"/>
      <c r="I387" s="34"/>
    </row>
    <row r="388" spans="1:9" ht="12.75">
      <c r="A388" s="34"/>
      <c r="B388" s="34"/>
      <c r="C388" s="34"/>
      <c r="D388" s="34"/>
      <c r="E388" s="34"/>
      <c r="F388" s="34"/>
      <c r="G388" s="34"/>
      <c r="H388" s="34"/>
      <c r="I388" s="34"/>
    </row>
    <row r="389" spans="1:9" ht="12.75">
      <c r="A389" s="34"/>
      <c r="B389" s="34"/>
      <c r="C389" s="34"/>
      <c r="D389" s="34"/>
      <c r="E389" s="34"/>
      <c r="F389" s="34"/>
      <c r="G389" s="34"/>
      <c r="H389" s="34"/>
      <c r="I389" s="34"/>
    </row>
    <row r="390" spans="1:9" ht="12.75">
      <c r="A390" s="34"/>
      <c r="B390" s="34"/>
      <c r="C390" s="34"/>
      <c r="D390" s="34"/>
      <c r="E390" s="34"/>
      <c r="F390" s="34"/>
      <c r="G390" s="34"/>
      <c r="H390" s="34"/>
      <c r="I390" s="34"/>
    </row>
    <row r="391" spans="1:9" ht="12.75">
      <c r="A391" s="34"/>
      <c r="B391" s="34"/>
      <c r="C391" s="34"/>
      <c r="D391" s="34"/>
      <c r="E391" s="34"/>
      <c r="F391" s="34"/>
      <c r="G391" s="34"/>
      <c r="H391" s="34"/>
      <c r="I391" s="34"/>
    </row>
    <row r="392" spans="1:9" ht="12.75">
      <c r="A392" s="34"/>
      <c r="B392" s="34"/>
      <c r="C392" s="34"/>
      <c r="D392" s="34"/>
      <c r="E392" s="34"/>
      <c r="F392" s="34"/>
      <c r="G392" s="34"/>
      <c r="H392" s="34"/>
      <c r="I392" s="34"/>
    </row>
    <row r="393" spans="1:9" ht="12.75">
      <c r="A393" s="34"/>
      <c r="B393" s="34"/>
      <c r="C393" s="34"/>
      <c r="D393" s="34"/>
      <c r="E393" s="34"/>
      <c r="F393" s="34"/>
      <c r="G393" s="34"/>
      <c r="H393" s="34"/>
      <c r="I393" s="34"/>
    </row>
    <row r="394" spans="1:9" ht="12.75">
      <c r="A394" s="34"/>
      <c r="B394" s="34"/>
      <c r="C394" s="34"/>
      <c r="D394" s="34"/>
      <c r="E394" s="34"/>
      <c r="F394" s="34"/>
      <c r="G394" s="34"/>
      <c r="H394" s="34"/>
      <c r="I394" s="34"/>
    </row>
    <row r="395" spans="1:9" ht="12.75">
      <c r="A395" s="34"/>
      <c r="B395" s="34"/>
      <c r="C395" s="34"/>
      <c r="D395" s="34"/>
      <c r="E395" s="34"/>
      <c r="F395" s="34"/>
      <c r="G395" s="34"/>
      <c r="H395" s="34"/>
      <c r="I395" s="34"/>
    </row>
    <row r="396" spans="1:9" ht="12.75">
      <c r="A396" s="34"/>
      <c r="B396" s="34"/>
      <c r="C396" s="34"/>
      <c r="D396" s="34"/>
      <c r="E396" s="34"/>
      <c r="F396" s="34"/>
      <c r="G396" s="34"/>
      <c r="H396" s="34"/>
      <c r="I396" s="34"/>
    </row>
    <row r="397" spans="1:9" ht="12.75">
      <c r="A397" s="34"/>
      <c r="B397" s="34"/>
      <c r="C397" s="34"/>
      <c r="D397" s="34"/>
      <c r="E397" s="34"/>
      <c r="F397" s="34"/>
      <c r="G397" s="34"/>
      <c r="H397" s="34"/>
      <c r="I397" s="34"/>
    </row>
    <row r="398" spans="1:9" ht="12.75">
      <c r="A398" s="34"/>
      <c r="B398" s="34"/>
      <c r="C398" s="34"/>
      <c r="D398" s="34"/>
      <c r="E398" s="34"/>
      <c r="F398" s="34"/>
      <c r="G398" s="34"/>
      <c r="H398" s="34"/>
      <c r="I398" s="34"/>
    </row>
    <row r="399" spans="1:9" ht="12.75">
      <c r="A399" s="34"/>
      <c r="B399" s="34"/>
      <c r="C399" s="34"/>
      <c r="D399" s="34"/>
      <c r="E399" s="34"/>
      <c r="F399" s="34"/>
      <c r="G399" s="34"/>
      <c r="H399" s="34"/>
      <c r="I399" s="34"/>
    </row>
    <row r="400" spans="1:9" ht="12.75">
      <c r="A400" s="34"/>
      <c r="B400" s="34"/>
      <c r="C400" s="34"/>
      <c r="D400" s="34"/>
      <c r="E400" s="34"/>
      <c r="F400" s="34"/>
      <c r="G400" s="34"/>
      <c r="H400" s="34"/>
      <c r="I400" s="34"/>
    </row>
    <row r="401" spans="1:9" ht="12.75">
      <c r="A401" s="34"/>
      <c r="B401" s="34"/>
      <c r="C401" s="34"/>
      <c r="D401" s="34"/>
      <c r="E401" s="34"/>
      <c r="F401" s="34"/>
      <c r="G401" s="34"/>
      <c r="H401" s="34"/>
      <c r="I401" s="34"/>
    </row>
    <row r="402" spans="1:9" ht="12.75">
      <c r="A402" s="34"/>
      <c r="B402" s="34"/>
      <c r="C402" s="34"/>
      <c r="D402" s="34"/>
      <c r="E402" s="34"/>
      <c r="F402" s="34"/>
      <c r="G402" s="34"/>
      <c r="H402" s="34"/>
      <c r="I402" s="34"/>
    </row>
    <row r="403" spans="1:9" ht="12.75">
      <c r="A403" s="34"/>
      <c r="B403" s="34"/>
      <c r="C403" s="34"/>
      <c r="D403" s="34"/>
      <c r="E403" s="34"/>
      <c r="F403" s="34"/>
      <c r="G403" s="34"/>
      <c r="H403" s="34"/>
      <c r="I403" s="34"/>
    </row>
    <row r="404" spans="1:9" ht="12.75">
      <c r="A404" s="34"/>
      <c r="B404" s="34"/>
      <c r="C404" s="34"/>
      <c r="D404" s="34"/>
      <c r="E404" s="34"/>
      <c r="F404" s="34"/>
      <c r="G404" s="34"/>
      <c r="H404" s="34"/>
      <c r="I404" s="34"/>
    </row>
    <row r="405" spans="1:9" ht="12.75">
      <c r="A405" s="34"/>
      <c r="B405" s="34"/>
      <c r="C405" s="34"/>
      <c r="D405" s="34"/>
      <c r="E405" s="34"/>
      <c r="F405" s="34"/>
      <c r="G405" s="34"/>
      <c r="H405" s="34"/>
      <c r="I405" s="34"/>
    </row>
    <row r="406" spans="1:9" ht="12.75">
      <c r="A406" s="34"/>
      <c r="B406" s="34"/>
      <c r="C406" s="34"/>
      <c r="D406" s="34"/>
      <c r="E406" s="34"/>
      <c r="F406" s="34"/>
      <c r="G406" s="34"/>
      <c r="H406" s="34"/>
      <c r="I406" s="34"/>
    </row>
    <row r="407" spans="1:9" ht="12.75">
      <c r="A407" s="34"/>
      <c r="B407" s="34"/>
      <c r="C407" s="34"/>
      <c r="D407" s="34"/>
      <c r="E407" s="34"/>
      <c r="F407" s="34"/>
      <c r="G407" s="34"/>
      <c r="H407" s="34"/>
      <c r="I407" s="34"/>
    </row>
    <row r="408" spans="1:9" ht="12.75">
      <c r="A408" s="34"/>
      <c r="B408" s="34"/>
      <c r="C408" s="34"/>
      <c r="D408" s="34"/>
      <c r="E408" s="34"/>
      <c r="F408" s="34"/>
      <c r="G408" s="34"/>
      <c r="H408" s="34"/>
      <c r="I408" s="34"/>
    </row>
    <row r="409" spans="1:9" ht="12.75">
      <c r="A409" s="34"/>
      <c r="B409" s="34"/>
      <c r="C409" s="34"/>
      <c r="D409" s="34"/>
      <c r="E409" s="34"/>
      <c r="F409" s="34"/>
      <c r="G409" s="34"/>
      <c r="H409" s="34"/>
      <c r="I409" s="34"/>
    </row>
    <row r="410" spans="1:9" ht="12.75">
      <c r="A410" s="34"/>
      <c r="B410" s="34"/>
      <c r="C410" s="34"/>
      <c r="D410" s="34"/>
      <c r="E410" s="34"/>
      <c r="F410" s="34"/>
      <c r="G410" s="34"/>
      <c r="H410" s="34"/>
      <c r="I410" s="34"/>
    </row>
    <row r="411" spans="1:9" ht="12.75">
      <c r="A411" s="34"/>
      <c r="B411" s="34"/>
      <c r="C411" s="34"/>
      <c r="D411" s="34"/>
      <c r="E411" s="34"/>
      <c r="F411" s="34"/>
      <c r="G411" s="34"/>
      <c r="H411" s="34"/>
      <c r="I411" s="34"/>
    </row>
    <row r="412" spans="1:9" ht="12.75">
      <c r="A412" s="34"/>
      <c r="B412" s="34"/>
      <c r="C412" s="34"/>
      <c r="D412" s="34"/>
      <c r="E412" s="34"/>
      <c r="F412" s="34"/>
      <c r="G412" s="34"/>
      <c r="H412" s="34"/>
      <c r="I412" s="34"/>
    </row>
    <row r="413" spans="1:9" ht="12.75">
      <c r="A413" s="34"/>
      <c r="B413" s="34"/>
      <c r="C413" s="34"/>
      <c r="D413" s="34"/>
      <c r="E413" s="34"/>
      <c r="F413" s="34"/>
      <c r="G413" s="34"/>
      <c r="H413" s="34"/>
      <c r="I413" s="34"/>
    </row>
    <row r="414" spans="1:9" ht="12.75">
      <c r="A414" s="34"/>
      <c r="B414" s="34"/>
      <c r="C414" s="34"/>
      <c r="D414" s="34"/>
      <c r="E414" s="34"/>
      <c r="F414" s="34"/>
      <c r="G414" s="34"/>
      <c r="H414" s="34"/>
      <c r="I414" s="34"/>
    </row>
    <row r="415" spans="1:9" ht="12.75">
      <c r="A415" s="34"/>
      <c r="B415" s="34"/>
      <c r="C415" s="34"/>
      <c r="D415" s="34"/>
      <c r="E415" s="34"/>
      <c r="F415" s="34"/>
      <c r="G415" s="34"/>
      <c r="H415" s="34"/>
      <c r="I415" s="34"/>
    </row>
    <row r="416" spans="1:9" ht="12.75">
      <c r="A416" s="34"/>
      <c r="B416" s="34"/>
      <c r="C416" s="34"/>
      <c r="D416" s="34"/>
      <c r="E416" s="34"/>
      <c r="F416" s="34"/>
      <c r="G416" s="34"/>
      <c r="H416" s="34"/>
      <c r="I416" s="34"/>
    </row>
    <row r="417" spans="1:9" ht="12.75">
      <c r="A417" s="34"/>
      <c r="B417" s="34"/>
      <c r="C417" s="34"/>
      <c r="D417" s="34"/>
      <c r="E417" s="34"/>
      <c r="F417" s="34"/>
      <c r="G417" s="34"/>
      <c r="H417" s="34"/>
      <c r="I417" s="34"/>
    </row>
    <row r="418" spans="1:9" ht="12.75">
      <c r="A418" s="34"/>
      <c r="B418" s="34"/>
      <c r="C418" s="34"/>
      <c r="D418" s="34"/>
      <c r="E418" s="34"/>
      <c r="F418" s="34"/>
      <c r="G418" s="34"/>
      <c r="H418" s="34"/>
      <c r="I418" s="34"/>
    </row>
    <row r="419" spans="1:9" ht="12.75">
      <c r="A419" s="34"/>
      <c r="B419" s="34"/>
      <c r="C419" s="34"/>
      <c r="D419" s="34"/>
      <c r="E419" s="34"/>
      <c r="F419" s="34"/>
      <c r="G419" s="34"/>
      <c r="H419" s="34"/>
      <c r="I419" s="34"/>
    </row>
    <row r="420" spans="1:9" ht="12.75">
      <c r="A420" s="34"/>
      <c r="B420" s="34"/>
      <c r="C420" s="34"/>
      <c r="D420" s="34"/>
      <c r="E420" s="34"/>
      <c r="F420" s="34"/>
      <c r="G420" s="34"/>
      <c r="H420" s="34"/>
      <c r="I420" s="34"/>
    </row>
    <row r="421" spans="1:9" ht="12.75">
      <c r="A421" s="34"/>
      <c r="B421" s="34"/>
      <c r="C421" s="34"/>
      <c r="D421" s="34"/>
      <c r="E421" s="34"/>
      <c r="F421" s="34"/>
      <c r="G421" s="34"/>
      <c r="H421" s="34"/>
      <c r="I421" s="34"/>
    </row>
    <row r="422" spans="1:9" ht="12.75">
      <c r="A422" s="34"/>
      <c r="B422" s="34"/>
      <c r="C422" s="34"/>
      <c r="D422" s="34"/>
      <c r="E422" s="34"/>
      <c r="F422" s="34"/>
      <c r="G422" s="34"/>
      <c r="H422" s="34"/>
      <c r="I422" s="34"/>
    </row>
    <row r="423" spans="1:9" ht="12.75">
      <c r="A423" s="34"/>
      <c r="B423" s="34"/>
      <c r="C423" s="34"/>
      <c r="D423" s="34"/>
      <c r="E423" s="34"/>
      <c r="F423" s="34"/>
      <c r="G423" s="34"/>
      <c r="H423" s="34"/>
      <c r="I423" s="34"/>
    </row>
    <row r="424" spans="1:9" ht="12.75">
      <c r="A424" s="34"/>
      <c r="B424" s="34"/>
      <c r="C424" s="34"/>
      <c r="D424" s="34"/>
      <c r="E424" s="34"/>
      <c r="F424" s="34"/>
      <c r="G424" s="34"/>
      <c r="H424" s="34"/>
      <c r="I424" s="34"/>
    </row>
    <row r="425" spans="1:9" ht="12.75">
      <c r="A425" s="34"/>
      <c r="B425" s="34"/>
      <c r="C425" s="34"/>
      <c r="D425" s="34"/>
      <c r="E425" s="34"/>
      <c r="F425" s="34"/>
      <c r="G425" s="34"/>
      <c r="H425" s="34"/>
      <c r="I425" s="34"/>
    </row>
    <row r="426" spans="1:9" ht="12.75">
      <c r="A426" s="34"/>
      <c r="B426" s="34"/>
      <c r="C426" s="34"/>
      <c r="D426" s="34"/>
      <c r="E426" s="34"/>
      <c r="F426" s="34"/>
      <c r="G426" s="34"/>
      <c r="H426" s="34"/>
      <c r="I426" s="34"/>
    </row>
    <row r="427" spans="1:9" ht="12.75">
      <c r="A427" s="34"/>
      <c r="B427" s="34"/>
      <c r="C427" s="34"/>
      <c r="D427" s="34"/>
      <c r="E427" s="34"/>
      <c r="F427" s="34"/>
      <c r="G427" s="34"/>
      <c r="H427" s="34"/>
      <c r="I427" s="34"/>
    </row>
    <row r="428" spans="1:9" ht="12.75">
      <c r="A428" s="34"/>
      <c r="B428" s="34"/>
      <c r="C428" s="34"/>
      <c r="D428" s="34"/>
      <c r="E428" s="34"/>
      <c r="F428" s="34"/>
      <c r="G428" s="34"/>
      <c r="H428" s="34"/>
      <c r="I428" s="34"/>
    </row>
    <row r="429" spans="1:9" ht="12.75">
      <c r="A429" s="34"/>
      <c r="B429" s="34"/>
      <c r="C429" s="34"/>
      <c r="D429" s="34"/>
      <c r="E429" s="34"/>
      <c r="F429" s="34"/>
      <c r="G429" s="34"/>
      <c r="H429" s="34"/>
      <c r="I429" s="34"/>
    </row>
    <row r="430" spans="1:9" ht="12.75">
      <c r="A430" s="34"/>
      <c r="B430" s="34"/>
      <c r="C430" s="34"/>
      <c r="D430" s="34"/>
      <c r="E430" s="34"/>
      <c r="F430" s="34"/>
      <c r="G430" s="34"/>
      <c r="H430" s="34"/>
      <c r="I430" s="34"/>
    </row>
    <row r="431" spans="1:9" ht="12.75">
      <c r="A431" s="34"/>
      <c r="B431" s="34"/>
      <c r="C431" s="34"/>
      <c r="D431" s="34"/>
      <c r="E431" s="34"/>
      <c r="F431" s="34"/>
      <c r="G431" s="34"/>
      <c r="H431" s="34"/>
      <c r="I431" s="34"/>
    </row>
    <row r="432" spans="1:9" ht="12.75">
      <c r="A432" s="34"/>
      <c r="B432" s="34"/>
      <c r="C432" s="34"/>
      <c r="D432" s="34"/>
      <c r="E432" s="34"/>
      <c r="F432" s="34"/>
      <c r="G432" s="34"/>
      <c r="H432" s="34"/>
      <c r="I432" s="34"/>
    </row>
    <row r="433" spans="1:9" ht="12.75">
      <c r="A433" s="34"/>
      <c r="B433" s="34"/>
      <c r="C433" s="34"/>
      <c r="D433" s="34"/>
      <c r="E433" s="34"/>
      <c r="F433" s="34"/>
      <c r="G433" s="34"/>
      <c r="H433" s="34"/>
      <c r="I433" s="34"/>
    </row>
    <row r="434" spans="1:9" ht="12.75">
      <c r="A434" s="34"/>
      <c r="B434" s="34"/>
      <c r="C434" s="34"/>
      <c r="D434" s="34"/>
      <c r="E434" s="34"/>
      <c r="F434" s="34"/>
      <c r="G434" s="34"/>
      <c r="H434" s="34"/>
      <c r="I434" s="34"/>
    </row>
    <row r="435" spans="1:9" ht="12.75">
      <c r="A435" s="34"/>
      <c r="B435" s="34"/>
      <c r="C435" s="34"/>
      <c r="D435" s="34"/>
      <c r="E435" s="34"/>
      <c r="F435" s="34"/>
      <c r="G435" s="34"/>
      <c r="H435" s="34"/>
      <c r="I435" s="34"/>
    </row>
    <row r="436" spans="1:9" ht="12.75">
      <c r="A436" s="34"/>
      <c r="B436" s="34"/>
      <c r="C436" s="34"/>
      <c r="D436" s="34"/>
      <c r="E436" s="34"/>
      <c r="F436" s="34"/>
      <c r="G436" s="34"/>
      <c r="H436" s="34"/>
      <c r="I436" s="34"/>
    </row>
    <row r="437" spans="1:9" ht="12.75">
      <c r="A437" s="34"/>
      <c r="B437" s="34"/>
      <c r="C437" s="34"/>
      <c r="D437" s="34"/>
      <c r="E437" s="34"/>
      <c r="F437" s="34"/>
      <c r="G437" s="34"/>
      <c r="H437" s="34"/>
      <c r="I437" s="34"/>
    </row>
    <row r="438" spans="1:9" ht="12.75">
      <c r="A438" s="34"/>
      <c r="B438" s="34"/>
      <c r="C438" s="34"/>
      <c r="D438" s="34"/>
      <c r="E438" s="34"/>
      <c r="F438" s="34"/>
      <c r="G438" s="34"/>
      <c r="H438" s="34"/>
      <c r="I438" s="34"/>
    </row>
    <row r="439" spans="1:9" ht="12.75">
      <c r="A439" s="34"/>
      <c r="B439" s="34"/>
      <c r="C439" s="34"/>
      <c r="D439" s="34"/>
      <c r="E439" s="34"/>
      <c r="F439" s="34"/>
      <c r="G439" s="34"/>
      <c r="H439" s="34"/>
      <c r="I439" s="34"/>
    </row>
    <row r="440" spans="1:9" ht="12.75">
      <c r="A440" s="34"/>
      <c r="B440" s="34"/>
      <c r="C440" s="34"/>
      <c r="D440" s="34"/>
      <c r="E440" s="34"/>
      <c r="F440" s="34"/>
      <c r="G440" s="34"/>
      <c r="H440" s="34"/>
      <c r="I440" s="34"/>
    </row>
    <row r="441" spans="1:9" ht="12.75">
      <c r="A441" s="34"/>
      <c r="B441" s="34"/>
      <c r="C441" s="34"/>
      <c r="D441" s="34"/>
      <c r="E441" s="34"/>
      <c r="F441" s="34"/>
      <c r="G441" s="34"/>
      <c r="H441" s="34"/>
      <c r="I441" s="34"/>
    </row>
    <row r="442" spans="1:9" ht="12.75">
      <c r="A442" s="34"/>
      <c r="B442" s="34"/>
      <c r="C442" s="34"/>
      <c r="D442" s="34"/>
      <c r="E442" s="34"/>
      <c r="F442" s="34"/>
      <c r="G442" s="34"/>
      <c r="H442" s="34"/>
      <c r="I442" s="34"/>
    </row>
    <row r="443" spans="1:9" ht="12.75">
      <c r="A443" s="34"/>
      <c r="B443" s="34"/>
      <c r="C443" s="34"/>
      <c r="D443" s="34"/>
      <c r="E443" s="34"/>
      <c r="F443" s="34"/>
      <c r="G443" s="34"/>
      <c r="H443" s="34"/>
      <c r="I443" s="34"/>
    </row>
  </sheetData>
  <mergeCells count="2">
    <mergeCell ref="A48:I49"/>
    <mergeCell ref="A60:D60"/>
  </mergeCells>
  <printOptions/>
  <pageMargins left="0.75" right="0" top="0.5" bottom="0" header="0.5" footer="0.5"/>
  <pageSetup horizontalDpi="300" verticalDpi="300" orientation="portrait" scale="75" r:id="rId1"/>
</worksheet>
</file>

<file path=xl/worksheets/sheet4.xml><?xml version="1.0" encoding="utf-8"?>
<worksheet xmlns="http://schemas.openxmlformats.org/spreadsheetml/2006/main" xmlns:r="http://schemas.openxmlformats.org/officeDocument/2006/relationships">
  <dimension ref="A1:H36"/>
  <sheetViews>
    <sheetView workbookViewId="0" topLeftCell="A1">
      <selection activeCell="D15" sqref="D15"/>
    </sheetView>
  </sheetViews>
  <sheetFormatPr defaultColWidth="9.33203125" defaultRowHeight="12.75"/>
  <cols>
    <col min="1" max="1" width="34.83203125" style="0" customWidth="1"/>
    <col min="2" max="2" width="17.66015625" style="13" customWidth="1"/>
    <col min="3" max="3" width="19.33203125" style="13" customWidth="1"/>
    <col min="4" max="4" width="18.83203125" style="13" customWidth="1"/>
    <col min="5" max="5" width="17.66015625" style="13" customWidth="1"/>
    <col min="6" max="6" width="1.0078125" style="13" customWidth="1"/>
    <col min="7" max="7" width="2.66015625" style="0" hidden="1" customWidth="1"/>
    <col min="8" max="8" width="9.33203125" style="0" hidden="1" customWidth="1"/>
  </cols>
  <sheetData>
    <row r="1" ht="18.75">
      <c r="A1" s="1" t="s">
        <v>38</v>
      </c>
    </row>
    <row r="2" ht="15.75">
      <c r="A2" s="4" t="s">
        <v>39</v>
      </c>
    </row>
    <row r="3" ht="15.75">
      <c r="A3" s="4" t="s">
        <v>0</v>
      </c>
    </row>
    <row r="5" ht="9" customHeight="1">
      <c r="A5" s="22"/>
    </row>
    <row r="6" ht="15.75">
      <c r="A6" s="23" t="s">
        <v>166</v>
      </c>
    </row>
    <row r="7" ht="15.75">
      <c r="A7" s="22" t="s">
        <v>203</v>
      </c>
    </row>
    <row r="9" spans="1:5" ht="12.75">
      <c r="A9" s="78"/>
      <c r="B9" s="32" t="s">
        <v>7</v>
      </c>
      <c r="C9" s="32" t="s">
        <v>8</v>
      </c>
      <c r="D9" s="32" t="s">
        <v>9</v>
      </c>
      <c r="E9" s="32" t="s">
        <v>10</v>
      </c>
    </row>
    <row r="10" spans="1:5" ht="12.75">
      <c r="A10" s="79"/>
      <c r="B10" s="32"/>
      <c r="C10" s="32" t="s">
        <v>11</v>
      </c>
      <c r="D10" s="32" t="s">
        <v>12</v>
      </c>
      <c r="E10" s="32"/>
    </row>
    <row r="11" spans="1:5" ht="12.75">
      <c r="A11" s="80"/>
      <c r="B11" s="78" t="s">
        <v>22</v>
      </c>
      <c r="C11" s="78" t="s">
        <v>22</v>
      </c>
      <c r="D11" s="78" t="s">
        <v>22</v>
      </c>
      <c r="E11" s="78" t="s">
        <v>22</v>
      </c>
    </row>
    <row r="12" ht="12.75">
      <c r="A12" s="5"/>
    </row>
    <row r="13" spans="1:5" ht="12.75">
      <c r="A13" s="7" t="s">
        <v>165</v>
      </c>
      <c r="B13" s="10">
        <v>40000</v>
      </c>
      <c r="C13" s="10">
        <v>5740</v>
      </c>
      <c r="D13" s="10">
        <v>2850</v>
      </c>
      <c r="E13" s="10">
        <f>SUM(B13:D13)</f>
        <v>48590</v>
      </c>
    </row>
    <row r="14" ht="12.75">
      <c r="A14" s="7"/>
    </row>
    <row r="15" spans="1:5" ht="12.75">
      <c r="A15" t="s">
        <v>168</v>
      </c>
      <c r="B15" s="13">
        <v>0</v>
      </c>
      <c r="C15" s="13">
        <v>0</v>
      </c>
      <c r="D15" s="148">
        <f>'P&amp;L'!D28</f>
        <v>1701</v>
      </c>
      <c r="E15" s="149">
        <f>SUM(B15:D15)</f>
        <v>1701</v>
      </c>
    </row>
    <row r="16" spans="4:5" ht="9.75" customHeight="1">
      <c r="D16" s="148"/>
      <c r="E16" s="148"/>
    </row>
    <row r="17" spans="1:5" ht="13.5" thickBot="1">
      <c r="A17" s="7" t="s">
        <v>200</v>
      </c>
      <c r="B17" s="17">
        <f>SUM(B12:B16)</f>
        <v>40000</v>
      </c>
      <c r="C17" s="17">
        <f>SUM(C12:C16)</f>
        <v>5740</v>
      </c>
      <c r="D17" s="150">
        <f>SUM(D12:D16)</f>
        <v>4551</v>
      </c>
      <c r="E17" s="150">
        <f>SUM(E12:E16)</f>
        <v>50291</v>
      </c>
    </row>
    <row r="19" spans="1:8" ht="8.25" customHeight="1">
      <c r="A19" s="159"/>
      <c r="B19" s="159"/>
      <c r="C19" s="159"/>
      <c r="D19" s="159"/>
      <c r="E19" s="159"/>
      <c r="F19" s="159"/>
      <c r="G19" s="159"/>
      <c r="H19" s="159"/>
    </row>
    <row r="20" spans="6:8" ht="12" customHeight="1">
      <c r="F20" s="77"/>
      <c r="G20" s="77"/>
      <c r="H20" s="77"/>
    </row>
    <row r="21" spans="5:8" ht="4.5" customHeight="1">
      <c r="E21" s="77"/>
      <c r="F21" s="77"/>
      <c r="G21" s="77"/>
      <c r="H21" s="77"/>
    </row>
    <row r="22" ht="15.75">
      <c r="A22" s="23" t="s">
        <v>166</v>
      </c>
    </row>
    <row r="23" ht="15.75">
      <c r="A23" s="22" t="s">
        <v>204</v>
      </c>
    </row>
    <row r="24" ht="8.25" customHeight="1">
      <c r="A24" s="22"/>
    </row>
    <row r="25" spans="1:5" ht="12.75">
      <c r="A25" s="78"/>
      <c r="B25" s="32" t="s">
        <v>7</v>
      </c>
      <c r="C25" s="32" t="s">
        <v>8</v>
      </c>
      <c r="D25" s="32" t="s">
        <v>9</v>
      </c>
      <c r="E25" s="32" t="s">
        <v>10</v>
      </c>
    </row>
    <row r="26" spans="1:5" ht="12.75">
      <c r="A26" s="79"/>
      <c r="B26" s="32"/>
      <c r="C26" s="32" t="s">
        <v>11</v>
      </c>
      <c r="D26" s="32" t="s">
        <v>12</v>
      </c>
      <c r="E26" s="32"/>
    </row>
    <row r="27" spans="1:5" ht="12.75">
      <c r="A27" s="80"/>
      <c r="B27" s="78" t="s">
        <v>22</v>
      </c>
      <c r="C27" s="78" t="s">
        <v>22</v>
      </c>
      <c r="D27" s="78" t="s">
        <v>22</v>
      </c>
      <c r="E27" s="78" t="s">
        <v>22</v>
      </c>
    </row>
    <row r="28" ht="12.75">
      <c r="A28" s="5"/>
    </row>
    <row r="29" spans="1:5" ht="12.75">
      <c r="A29" s="7" t="s">
        <v>170</v>
      </c>
      <c r="B29" s="10">
        <v>40000</v>
      </c>
      <c r="C29" s="10">
        <v>5740</v>
      </c>
      <c r="D29" s="10">
        <v>2029</v>
      </c>
      <c r="E29" s="10">
        <f>SUM(B29:D29)</f>
        <v>47769</v>
      </c>
    </row>
    <row r="30" ht="12.75">
      <c r="A30" s="7"/>
    </row>
    <row r="31" spans="1:5" ht="12.75">
      <c r="A31" t="s">
        <v>13</v>
      </c>
      <c r="B31" s="13">
        <v>0</v>
      </c>
      <c r="C31" s="13">
        <v>0</v>
      </c>
      <c r="D31" s="148">
        <v>821</v>
      </c>
      <c r="E31" s="149">
        <f>SUM(B31:D31)</f>
        <v>821</v>
      </c>
    </row>
    <row r="32" spans="4:5" ht="12.75">
      <c r="D32" s="148"/>
      <c r="E32" s="148"/>
    </row>
    <row r="33" spans="1:5" ht="13.5" thickBot="1">
      <c r="A33" s="7" t="s">
        <v>201</v>
      </c>
      <c r="B33" s="17">
        <f>SUM(B28:B32)</f>
        <v>40000</v>
      </c>
      <c r="C33" s="17">
        <f>SUM(C28:C32)</f>
        <v>5740</v>
      </c>
      <c r="D33" s="150">
        <f>SUM(D28:D32)</f>
        <v>2850</v>
      </c>
      <c r="E33" s="150">
        <f>SUM(E28:E32)</f>
        <v>48590</v>
      </c>
    </row>
    <row r="36" spans="1:4" ht="63.75" customHeight="1">
      <c r="A36" s="155" t="s">
        <v>180</v>
      </c>
      <c r="B36" s="156"/>
      <c r="C36" s="156"/>
      <c r="D36" s="156"/>
    </row>
  </sheetData>
  <mergeCells count="2">
    <mergeCell ref="A19:H19"/>
    <mergeCell ref="A36:D36"/>
  </mergeCells>
  <printOptions horizontalCentered="1"/>
  <pageMargins left="0.5" right="0.25" top="0.75" bottom="1" header="0.5" footer="0.5"/>
  <pageSetup horizontalDpi="600" verticalDpi="600" orientation="portrait" scale="95" r:id="rId1"/>
</worksheet>
</file>

<file path=xl/worksheets/sheet5.xml><?xml version="1.0" encoding="utf-8"?>
<worksheet xmlns="http://schemas.openxmlformats.org/spreadsheetml/2006/main" xmlns:r="http://schemas.openxmlformats.org/officeDocument/2006/relationships">
  <dimension ref="A1:BW1697"/>
  <sheetViews>
    <sheetView tabSelected="1" view="pageBreakPreview" zoomScale="90" zoomScaleNormal="88" zoomScaleSheetLayoutView="90" workbookViewId="0" topLeftCell="A129">
      <selection activeCell="B149" sqref="B149"/>
    </sheetView>
  </sheetViews>
  <sheetFormatPr defaultColWidth="9.33203125" defaultRowHeight="12.75"/>
  <cols>
    <col min="1" max="1" width="6.33203125" style="37" customWidth="1"/>
    <col min="2" max="2" width="9.33203125" style="37" customWidth="1"/>
    <col min="3" max="3" width="6.83203125" style="37" customWidth="1"/>
    <col min="4" max="4" width="9.33203125" style="37" customWidth="1"/>
    <col min="5" max="5" width="17.83203125" style="37" customWidth="1"/>
    <col min="6" max="6" width="13.33203125" style="37" customWidth="1"/>
    <col min="7" max="7" width="17.66015625" style="37" customWidth="1"/>
    <col min="8" max="8" width="16.83203125" style="37" customWidth="1"/>
    <col min="9" max="9" width="18.16015625" style="37" customWidth="1"/>
    <col min="10" max="10" width="20.66015625" style="37" customWidth="1"/>
    <col min="11" max="11" width="0.328125" style="37" hidden="1" customWidth="1"/>
    <col min="12" max="16" width="9.33203125" style="37" hidden="1" customWidth="1"/>
    <col min="17" max="16384" width="9.33203125" style="37" customWidth="1"/>
  </cols>
  <sheetData>
    <row r="1" spans="1:75" ht="15.75">
      <c r="A1" s="35" t="s">
        <v>92</v>
      </c>
      <c r="B1" s="35"/>
      <c r="C1" s="35"/>
      <c r="D1" s="35"/>
      <c r="E1" s="35"/>
      <c r="F1" s="35"/>
      <c r="G1" s="25"/>
      <c r="H1" s="25"/>
      <c r="I1" s="25"/>
      <c r="J1" s="25"/>
      <c r="K1" s="25"/>
      <c r="L1" s="25"/>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row>
    <row r="2" spans="1:12" ht="15.75">
      <c r="A2" s="35" t="s">
        <v>94</v>
      </c>
      <c r="B2" s="35"/>
      <c r="C2" s="35"/>
      <c r="D2" s="35"/>
      <c r="E2" s="35"/>
      <c r="F2" s="35"/>
      <c r="G2" s="38"/>
      <c r="H2" s="38"/>
      <c r="I2" s="38"/>
      <c r="J2" s="38"/>
      <c r="K2" s="39"/>
      <c r="L2" s="39"/>
    </row>
    <row r="3" spans="1:12" ht="15.75">
      <c r="A3" s="35"/>
      <c r="B3" s="35"/>
      <c r="C3" s="35"/>
      <c r="D3" s="35"/>
      <c r="E3" s="35"/>
      <c r="F3" s="35"/>
      <c r="G3" s="38"/>
      <c r="H3" s="38"/>
      <c r="I3" s="38"/>
      <c r="J3" s="38"/>
      <c r="K3" s="39"/>
      <c r="L3" s="39"/>
    </row>
    <row r="4" spans="1:12" ht="18" customHeight="1">
      <c r="A4" s="38"/>
      <c r="B4" s="38"/>
      <c r="C4" s="38"/>
      <c r="D4" s="38"/>
      <c r="E4" s="38"/>
      <c r="F4" s="38"/>
      <c r="G4" s="38"/>
      <c r="H4" s="38"/>
      <c r="I4" s="38"/>
      <c r="J4" s="38"/>
      <c r="K4" s="39"/>
      <c r="L4" s="39"/>
    </row>
    <row r="5" spans="1:12" ht="12.75">
      <c r="A5" s="40" t="s">
        <v>43</v>
      </c>
      <c r="B5" s="41" t="s">
        <v>44</v>
      </c>
      <c r="C5" s="38"/>
      <c r="D5" s="38"/>
      <c r="E5" s="38"/>
      <c r="F5" s="38"/>
      <c r="G5" s="38"/>
      <c r="H5" s="38"/>
      <c r="I5" s="38"/>
      <c r="J5" s="38"/>
      <c r="K5" s="39"/>
      <c r="L5" s="39"/>
    </row>
    <row r="6" spans="1:12" ht="12.75">
      <c r="A6" s="40"/>
      <c r="B6" s="41"/>
      <c r="C6" s="38"/>
      <c r="D6" s="38"/>
      <c r="E6" s="38"/>
      <c r="F6" s="38"/>
      <c r="G6" s="38"/>
      <c r="H6" s="38"/>
      <c r="I6" s="38"/>
      <c r="J6" s="38"/>
      <c r="K6" s="39"/>
      <c r="L6" s="39"/>
    </row>
    <row r="7" spans="1:12" ht="42.75" customHeight="1">
      <c r="A7" s="40"/>
      <c r="B7" s="163" t="s">
        <v>179</v>
      </c>
      <c r="C7" s="163"/>
      <c r="D7" s="163"/>
      <c r="E7" s="163"/>
      <c r="F7" s="163"/>
      <c r="G7" s="163"/>
      <c r="H7" s="163"/>
      <c r="I7" s="163"/>
      <c r="J7" s="163"/>
      <c r="K7" s="39"/>
      <c r="L7" s="39"/>
    </row>
    <row r="8" spans="1:12" ht="36.75" customHeight="1">
      <c r="A8" s="40"/>
      <c r="B8" s="163" t="s">
        <v>162</v>
      </c>
      <c r="C8" s="163"/>
      <c r="D8" s="163"/>
      <c r="E8" s="163"/>
      <c r="F8" s="163"/>
      <c r="G8" s="163"/>
      <c r="H8" s="163"/>
      <c r="I8" s="163"/>
      <c r="J8" s="163"/>
      <c r="K8" s="39"/>
      <c r="L8" s="39"/>
    </row>
    <row r="9" spans="1:12" ht="9" customHeight="1">
      <c r="A9" s="40"/>
      <c r="B9" s="42"/>
      <c r="C9" s="42"/>
      <c r="D9" s="42"/>
      <c r="E9" s="42"/>
      <c r="F9" s="42"/>
      <c r="G9" s="42"/>
      <c r="H9" s="42"/>
      <c r="I9" s="42"/>
      <c r="J9" s="42"/>
      <c r="K9" s="39"/>
      <c r="L9" s="39"/>
    </row>
    <row r="10" spans="1:12" ht="58.5" customHeight="1">
      <c r="A10" s="40"/>
      <c r="B10" s="163" t="s">
        <v>167</v>
      </c>
      <c r="C10" s="163"/>
      <c r="D10" s="163"/>
      <c r="E10" s="163"/>
      <c r="F10" s="163"/>
      <c r="G10" s="163"/>
      <c r="H10" s="163"/>
      <c r="I10" s="163"/>
      <c r="J10" s="163"/>
      <c r="K10" s="39"/>
      <c r="L10" s="39"/>
    </row>
    <row r="11" spans="1:12" ht="12.75">
      <c r="A11" s="40"/>
      <c r="B11" s="42"/>
      <c r="C11" s="42"/>
      <c r="D11" s="42"/>
      <c r="E11" s="42"/>
      <c r="F11" s="42"/>
      <c r="G11" s="42"/>
      <c r="H11" s="42"/>
      <c r="I11" s="42"/>
      <c r="J11" s="42"/>
      <c r="K11" s="39"/>
      <c r="L11" s="39"/>
    </row>
    <row r="12" spans="1:12" ht="12.75">
      <c r="A12" s="40" t="s">
        <v>45</v>
      </c>
      <c r="B12" s="41" t="s">
        <v>46</v>
      </c>
      <c r="C12" s="38"/>
      <c r="D12" s="38"/>
      <c r="E12" s="38"/>
      <c r="F12" s="38"/>
      <c r="G12" s="38"/>
      <c r="H12" s="38"/>
      <c r="I12" s="38"/>
      <c r="J12" s="38"/>
      <c r="K12" s="39"/>
      <c r="L12" s="39"/>
    </row>
    <row r="13" spans="1:75" ht="15.75" customHeight="1">
      <c r="A13" s="43"/>
      <c r="B13" s="173" t="s">
        <v>163</v>
      </c>
      <c r="C13" s="173"/>
      <c r="D13" s="173"/>
      <c r="E13" s="173"/>
      <c r="F13" s="173"/>
      <c r="G13" s="173"/>
      <c r="H13" s="173"/>
      <c r="I13" s="173"/>
      <c r="J13" s="173"/>
      <c r="K13" s="44"/>
      <c r="L13" s="44"/>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row>
    <row r="14" spans="1:12" ht="6.75" customHeight="1" hidden="1">
      <c r="A14" s="40"/>
      <c r="B14" s="46"/>
      <c r="C14" s="46"/>
      <c r="D14" s="46"/>
      <c r="E14" s="46"/>
      <c r="F14" s="46"/>
      <c r="G14" s="46"/>
      <c r="H14" s="46"/>
      <c r="I14" s="46"/>
      <c r="J14" s="46"/>
      <c r="K14" s="39"/>
      <c r="L14" s="39"/>
    </row>
    <row r="15" spans="1:12" ht="9.75" customHeight="1">
      <c r="A15" s="40"/>
      <c r="B15" s="46"/>
      <c r="C15" s="46"/>
      <c r="D15" s="46"/>
      <c r="E15" s="46"/>
      <c r="F15" s="46"/>
      <c r="G15" s="46"/>
      <c r="H15" s="46"/>
      <c r="I15" s="46"/>
      <c r="J15" s="46"/>
      <c r="K15" s="39"/>
      <c r="L15" s="39"/>
    </row>
    <row r="16" spans="1:12" ht="12.75">
      <c r="A16" s="40" t="s">
        <v>47</v>
      </c>
      <c r="B16" s="47" t="s">
        <v>48</v>
      </c>
      <c r="C16" s="46"/>
      <c r="D16" s="46"/>
      <c r="E16" s="46"/>
      <c r="F16" s="46"/>
      <c r="G16" s="46"/>
      <c r="H16" s="46"/>
      <c r="I16" s="46"/>
      <c r="J16" s="46"/>
      <c r="K16" s="39"/>
      <c r="L16" s="39"/>
    </row>
    <row r="17" spans="1:12" ht="22.5" customHeight="1">
      <c r="A17" s="40"/>
      <c r="B17" s="161" t="s">
        <v>49</v>
      </c>
      <c r="C17" s="161"/>
      <c r="D17" s="161"/>
      <c r="E17" s="161"/>
      <c r="F17" s="161"/>
      <c r="G17" s="161"/>
      <c r="H17" s="161"/>
      <c r="I17" s="161"/>
      <c r="J17" s="161"/>
      <c r="K17" s="39"/>
      <c r="L17" s="39"/>
    </row>
    <row r="18" spans="1:12" ht="12.75">
      <c r="A18" s="40"/>
      <c r="B18" s="46"/>
      <c r="C18" s="46"/>
      <c r="D18" s="46"/>
      <c r="E18" s="46"/>
      <c r="F18" s="46"/>
      <c r="G18" s="46"/>
      <c r="H18" s="46"/>
      <c r="I18" s="46"/>
      <c r="J18" s="46"/>
      <c r="K18" s="39"/>
      <c r="L18" s="39"/>
    </row>
    <row r="19" spans="1:12" ht="12.75">
      <c r="A19" s="40" t="s">
        <v>50</v>
      </c>
      <c r="B19" s="41" t="s">
        <v>51</v>
      </c>
      <c r="C19" s="38"/>
      <c r="D19" s="38"/>
      <c r="E19" s="38"/>
      <c r="F19" s="38"/>
      <c r="G19" s="38"/>
      <c r="H19" s="38"/>
      <c r="I19" s="38"/>
      <c r="J19" s="38"/>
      <c r="K19" s="39"/>
      <c r="L19" s="39"/>
    </row>
    <row r="20" spans="1:12" ht="12.75">
      <c r="A20" s="40"/>
      <c r="B20" s="41"/>
      <c r="C20" s="38"/>
      <c r="D20" s="38"/>
      <c r="E20" s="38"/>
      <c r="F20" s="38"/>
      <c r="G20" s="38"/>
      <c r="H20" s="38"/>
      <c r="I20" s="38"/>
      <c r="J20" s="38"/>
      <c r="K20" s="39"/>
      <c r="L20" s="39"/>
    </row>
    <row r="21" spans="1:12" ht="34.5" customHeight="1">
      <c r="A21" s="40"/>
      <c r="B21" s="163" t="s">
        <v>156</v>
      </c>
      <c r="C21" s="163"/>
      <c r="D21" s="163"/>
      <c r="E21" s="163"/>
      <c r="F21" s="163"/>
      <c r="G21" s="163"/>
      <c r="H21" s="163"/>
      <c r="I21" s="163"/>
      <c r="J21" s="163"/>
      <c r="K21" s="39"/>
      <c r="L21" s="39"/>
    </row>
    <row r="22" spans="1:12" ht="12.75">
      <c r="A22" s="40"/>
      <c r="B22" s="46"/>
      <c r="C22" s="46"/>
      <c r="D22" s="46"/>
      <c r="E22" s="46"/>
      <c r="F22" s="46"/>
      <c r="G22" s="46"/>
      <c r="H22" s="46"/>
      <c r="I22" s="46"/>
      <c r="J22" s="46"/>
      <c r="K22" s="39"/>
      <c r="L22" s="39"/>
    </row>
    <row r="23" spans="1:12" ht="12.75">
      <c r="A23" s="40" t="s">
        <v>52</v>
      </c>
      <c r="B23" s="47" t="s">
        <v>53</v>
      </c>
      <c r="C23" s="46"/>
      <c r="D23" s="46"/>
      <c r="E23" s="46"/>
      <c r="F23" s="46"/>
      <c r="G23" s="46"/>
      <c r="H23" s="46"/>
      <c r="I23" s="46"/>
      <c r="J23" s="46"/>
      <c r="K23" s="39"/>
      <c r="L23" s="39"/>
    </row>
    <row r="24" spans="1:12" ht="12.75">
      <c r="A24" s="40"/>
      <c r="B24" s="47"/>
      <c r="C24" s="46"/>
      <c r="D24" s="46"/>
      <c r="E24" s="46"/>
      <c r="F24" s="46"/>
      <c r="G24" s="46"/>
      <c r="H24" s="46"/>
      <c r="I24" s="46"/>
      <c r="J24" s="46"/>
      <c r="K24" s="39"/>
      <c r="L24" s="39"/>
    </row>
    <row r="25" spans="1:12" ht="20.25" customHeight="1">
      <c r="A25" s="40"/>
      <c r="B25" s="163" t="s">
        <v>104</v>
      </c>
      <c r="C25" s="163"/>
      <c r="D25" s="163"/>
      <c r="E25" s="163"/>
      <c r="F25" s="163"/>
      <c r="G25" s="163"/>
      <c r="H25" s="163"/>
      <c r="I25" s="163"/>
      <c r="J25" s="163"/>
      <c r="K25" s="39"/>
      <c r="L25" s="39"/>
    </row>
    <row r="26" spans="1:12" ht="12.75">
      <c r="A26" s="40"/>
      <c r="B26" s="46"/>
      <c r="C26" s="46"/>
      <c r="D26" s="46"/>
      <c r="E26" s="46"/>
      <c r="F26" s="46"/>
      <c r="G26" s="46"/>
      <c r="H26" s="46"/>
      <c r="I26" s="46"/>
      <c r="J26" s="46"/>
      <c r="K26" s="39"/>
      <c r="L26" s="39"/>
    </row>
    <row r="27" spans="1:12" ht="12.75">
      <c r="A27" s="40" t="s">
        <v>54</v>
      </c>
      <c r="B27" s="171" t="s">
        <v>55</v>
      </c>
      <c r="C27" s="171"/>
      <c r="D27" s="171"/>
      <c r="E27" s="171"/>
      <c r="F27" s="171"/>
      <c r="G27" s="171"/>
      <c r="H27" s="171"/>
      <c r="I27" s="171"/>
      <c r="J27" s="171"/>
      <c r="K27" s="39"/>
      <c r="L27" s="39"/>
    </row>
    <row r="28" spans="1:12" ht="12.75">
      <c r="A28" s="40"/>
      <c r="B28" s="47"/>
      <c r="C28" s="47"/>
      <c r="D28" s="47"/>
      <c r="E28" s="47"/>
      <c r="F28" s="47"/>
      <c r="G28" s="47"/>
      <c r="H28" s="47"/>
      <c r="I28" s="47"/>
      <c r="J28" s="47"/>
      <c r="K28" s="39"/>
      <c r="L28" s="39"/>
    </row>
    <row r="29" spans="1:12" ht="30" customHeight="1">
      <c r="A29" s="40"/>
      <c r="B29" s="163" t="s">
        <v>137</v>
      </c>
      <c r="C29" s="163"/>
      <c r="D29" s="163"/>
      <c r="E29" s="163"/>
      <c r="F29" s="163"/>
      <c r="G29" s="163"/>
      <c r="H29" s="163"/>
      <c r="I29" s="163"/>
      <c r="J29" s="163"/>
      <c r="K29" s="39"/>
      <c r="L29" s="39"/>
    </row>
    <row r="30" spans="1:12" ht="12.75">
      <c r="A30" s="40"/>
      <c r="B30" s="42"/>
      <c r="C30" s="42"/>
      <c r="D30" s="42"/>
      <c r="E30" s="42"/>
      <c r="F30" s="42"/>
      <c r="G30" s="42"/>
      <c r="H30" s="42"/>
      <c r="I30" s="42"/>
      <c r="J30" s="42"/>
      <c r="K30" s="39"/>
      <c r="L30" s="39"/>
    </row>
    <row r="31" spans="1:12" ht="6" customHeight="1">
      <c r="A31" s="40"/>
      <c r="B31" s="46"/>
      <c r="C31" s="46"/>
      <c r="D31" s="46"/>
      <c r="E31" s="46"/>
      <c r="F31" s="46"/>
      <c r="G31" s="46"/>
      <c r="H31" s="46"/>
      <c r="I31" s="46"/>
      <c r="J31" s="46"/>
      <c r="K31" s="39"/>
      <c r="L31" s="39"/>
    </row>
    <row r="32" spans="1:12" ht="12.75">
      <c r="A32" s="40" t="s">
        <v>56</v>
      </c>
      <c r="B32" s="171" t="s">
        <v>57</v>
      </c>
      <c r="C32" s="171"/>
      <c r="D32" s="171"/>
      <c r="E32" s="171"/>
      <c r="F32" s="171"/>
      <c r="G32" s="171"/>
      <c r="H32" s="171"/>
      <c r="I32" s="171"/>
      <c r="J32" s="171"/>
      <c r="K32" s="39"/>
      <c r="L32" s="39"/>
    </row>
    <row r="33" spans="1:12" ht="12.75">
      <c r="A33" s="40"/>
      <c r="B33" s="47"/>
      <c r="C33" s="47"/>
      <c r="D33" s="47"/>
      <c r="E33" s="47"/>
      <c r="F33" s="47"/>
      <c r="G33" s="47"/>
      <c r="H33" s="47"/>
      <c r="I33" s="47"/>
      <c r="J33" s="47"/>
      <c r="K33" s="39"/>
      <c r="L33" s="39"/>
    </row>
    <row r="34" spans="1:12" ht="12.75">
      <c r="A34" s="40"/>
      <c r="B34" s="38" t="s">
        <v>105</v>
      </c>
      <c r="C34" s="38"/>
      <c r="D34" s="38"/>
      <c r="E34" s="38"/>
      <c r="F34" s="38"/>
      <c r="G34" s="38"/>
      <c r="H34" s="47"/>
      <c r="I34" s="47"/>
      <c r="J34" s="47"/>
      <c r="K34" s="39"/>
      <c r="L34" s="39"/>
    </row>
    <row r="35" spans="1:12" ht="12.75">
      <c r="A35" s="40"/>
      <c r="B35" s="46"/>
      <c r="C35" s="46"/>
      <c r="D35" s="46"/>
      <c r="E35" s="46"/>
      <c r="F35" s="46"/>
      <c r="G35" s="46"/>
      <c r="H35" s="46"/>
      <c r="I35" s="46"/>
      <c r="J35" s="46"/>
      <c r="K35" s="39"/>
      <c r="L35" s="39"/>
    </row>
    <row r="36" spans="1:75" ht="12.75">
      <c r="A36" s="49" t="s">
        <v>58</v>
      </c>
      <c r="B36" s="50" t="s">
        <v>95</v>
      </c>
      <c r="C36" s="51"/>
      <c r="D36" s="51"/>
      <c r="E36" s="51"/>
      <c r="F36" s="51"/>
      <c r="G36" s="24"/>
      <c r="H36" s="52"/>
      <c r="I36" s="24"/>
      <c r="J36" s="52"/>
      <c r="K36" s="53"/>
      <c r="L36" s="53"/>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row>
    <row r="37" spans="1:75" ht="12.75">
      <c r="A37" s="49"/>
      <c r="B37" s="50"/>
      <c r="C37" s="51"/>
      <c r="D37" s="51"/>
      <c r="E37" s="51"/>
      <c r="F37" s="51"/>
      <c r="G37" s="24"/>
      <c r="H37" s="52"/>
      <c r="I37" s="24"/>
      <c r="J37" s="52"/>
      <c r="K37" s="53"/>
      <c r="L37" s="53"/>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row>
    <row r="38" spans="1:75" ht="12.75">
      <c r="A38" s="49"/>
      <c r="B38" s="38" t="s">
        <v>96</v>
      </c>
      <c r="C38" s="38"/>
      <c r="D38" s="38"/>
      <c r="E38" s="38"/>
      <c r="F38" s="38"/>
      <c r="G38" s="38"/>
      <c r="H38" s="38"/>
      <c r="I38" s="24"/>
      <c r="J38" s="52"/>
      <c r="K38" s="53"/>
      <c r="L38" s="53"/>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row>
    <row r="39" spans="1:75" ht="18.75" customHeight="1">
      <c r="A39" s="49"/>
      <c r="B39" s="38" t="s">
        <v>97</v>
      </c>
      <c r="C39" s="38"/>
      <c r="D39" s="38"/>
      <c r="E39" s="38"/>
      <c r="F39" s="38"/>
      <c r="G39" s="38"/>
      <c r="H39" s="38"/>
      <c r="I39" s="24"/>
      <c r="J39" s="52"/>
      <c r="K39" s="53"/>
      <c r="L39" s="53"/>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row>
    <row r="40" spans="1:75" ht="16.5" customHeight="1">
      <c r="A40" s="49"/>
      <c r="B40" s="55"/>
      <c r="C40" s="51"/>
      <c r="D40" s="51"/>
      <c r="E40" s="51"/>
      <c r="F40" s="51"/>
      <c r="G40" s="24"/>
      <c r="H40" s="52"/>
      <c r="I40" s="24"/>
      <c r="J40" s="52"/>
      <c r="K40" s="53"/>
      <c r="L40" s="53"/>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row>
    <row r="41" spans="1:12" ht="12.75">
      <c r="A41" s="40" t="s">
        <v>59</v>
      </c>
      <c r="B41" s="47" t="s">
        <v>14</v>
      </c>
      <c r="C41" s="46"/>
      <c r="D41" s="46"/>
      <c r="E41" s="46"/>
      <c r="F41" s="46"/>
      <c r="G41" s="46"/>
      <c r="H41" s="56"/>
      <c r="I41" s="56"/>
      <c r="J41" s="46"/>
      <c r="K41" s="39"/>
      <c r="L41" s="39"/>
    </row>
    <row r="42" spans="1:12" ht="12.75">
      <c r="A42" s="40"/>
      <c r="B42" s="47"/>
      <c r="C42" s="46"/>
      <c r="D42" s="46"/>
      <c r="E42" s="46"/>
      <c r="F42" s="46"/>
      <c r="G42" s="46"/>
      <c r="H42" s="56"/>
      <c r="I42" s="56"/>
      <c r="J42" s="46"/>
      <c r="K42" s="39"/>
      <c r="L42" s="39"/>
    </row>
    <row r="43" spans="1:12" ht="21.75" customHeight="1">
      <c r="A43" s="40"/>
      <c r="B43" s="172" t="s">
        <v>109</v>
      </c>
      <c r="C43" s="172"/>
      <c r="D43" s="172"/>
      <c r="E43" s="172"/>
      <c r="F43" s="172"/>
      <c r="G43" s="172"/>
      <c r="H43" s="172"/>
      <c r="I43" s="172"/>
      <c r="J43" s="172"/>
      <c r="K43" s="39"/>
      <c r="L43" s="39"/>
    </row>
    <row r="44" spans="1:12" ht="12.75">
      <c r="A44" s="40"/>
      <c r="B44" s="57"/>
      <c r="C44" s="46"/>
      <c r="D44" s="46"/>
      <c r="E44" s="46"/>
      <c r="F44" s="46"/>
      <c r="G44" s="46"/>
      <c r="H44" s="46"/>
      <c r="I44" s="46"/>
      <c r="J44" s="46"/>
      <c r="K44" s="39"/>
      <c r="L44" s="39"/>
    </row>
    <row r="45" spans="1:12" ht="12.75">
      <c r="A45" s="40" t="s">
        <v>60</v>
      </c>
      <c r="B45" s="47" t="s">
        <v>61</v>
      </c>
      <c r="C45" s="46"/>
      <c r="D45" s="46"/>
      <c r="E45" s="46"/>
      <c r="F45" s="46"/>
      <c r="G45" s="46"/>
      <c r="H45" s="46"/>
      <c r="I45" s="46"/>
      <c r="J45" s="46"/>
      <c r="K45" s="39"/>
      <c r="L45" s="39"/>
    </row>
    <row r="46" spans="1:12" ht="12.75">
      <c r="A46" s="40"/>
      <c r="B46" s="47"/>
      <c r="C46" s="46"/>
      <c r="D46" s="46"/>
      <c r="E46" s="46"/>
      <c r="F46" s="46"/>
      <c r="G46" s="46"/>
      <c r="H46" s="46"/>
      <c r="I46" s="46"/>
      <c r="J46" s="46"/>
      <c r="K46" s="39"/>
      <c r="L46" s="39"/>
    </row>
    <row r="47" spans="1:12" ht="29.25" customHeight="1">
      <c r="A47" s="40"/>
      <c r="B47" s="163" t="s">
        <v>98</v>
      </c>
      <c r="C47" s="163"/>
      <c r="D47" s="163"/>
      <c r="E47" s="163"/>
      <c r="F47" s="163"/>
      <c r="G47" s="163"/>
      <c r="H47" s="163"/>
      <c r="I47" s="163"/>
      <c r="J47" s="163"/>
      <c r="K47" s="39"/>
      <c r="L47" s="39"/>
    </row>
    <row r="48" spans="1:12" ht="12.75">
      <c r="A48" s="40"/>
      <c r="B48" s="57"/>
      <c r="C48" s="46"/>
      <c r="D48" s="46"/>
      <c r="E48" s="46"/>
      <c r="F48" s="46"/>
      <c r="G48" s="46"/>
      <c r="H48" s="46"/>
      <c r="I48" s="46"/>
      <c r="J48" s="46"/>
      <c r="K48" s="39"/>
      <c r="L48" s="39"/>
    </row>
    <row r="49" spans="1:12" ht="12.75">
      <c r="A49" s="40" t="s">
        <v>62</v>
      </c>
      <c r="B49" s="47" t="s">
        <v>63</v>
      </c>
      <c r="C49" s="46"/>
      <c r="D49" s="46"/>
      <c r="E49" s="46"/>
      <c r="F49" s="46"/>
      <c r="G49" s="46"/>
      <c r="H49" s="46"/>
      <c r="I49" s="46"/>
      <c r="J49" s="46"/>
      <c r="K49" s="39"/>
      <c r="L49" s="39"/>
    </row>
    <row r="50" spans="1:12" ht="12.75">
      <c r="A50" s="40"/>
      <c r="B50" s="47"/>
      <c r="C50" s="46"/>
      <c r="D50" s="46"/>
      <c r="E50" s="46"/>
      <c r="F50" s="46"/>
      <c r="G50" s="46"/>
      <c r="H50" s="46"/>
      <c r="I50" s="46"/>
      <c r="J50" s="46"/>
      <c r="K50" s="39"/>
      <c r="L50" s="39"/>
    </row>
    <row r="51" spans="1:12" ht="30" customHeight="1">
      <c r="A51" s="40"/>
      <c r="B51" s="163" t="s">
        <v>138</v>
      </c>
      <c r="C51" s="163"/>
      <c r="D51" s="163"/>
      <c r="E51" s="163"/>
      <c r="F51" s="163"/>
      <c r="G51" s="163"/>
      <c r="H51" s="163"/>
      <c r="I51" s="163"/>
      <c r="J51" s="163"/>
      <c r="K51" s="39"/>
      <c r="L51" s="39"/>
    </row>
    <row r="52" spans="1:12" ht="12.75">
      <c r="A52" s="40"/>
      <c r="B52" s="51"/>
      <c r="C52" s="51"/>
      <c r="D52" s="51"/>
      <c r="E52" s="51"/>
      <c r="F52" s="51"/>
      <c r="G52" s="51"/>
      <c r="H52" s="51"/>
      <c r="I52" s="51"/>
      <c r="J52" s="51"/>
      <c r="K52" s="39"/>
      <c r="L52" s="39"/>
    </row>
    <row r="53" spans="1:75" ht="12.75">
      <c r="A53" s="49" t="s">
        <v>100</v>
      </c>
      <c r="B53" s="58" t="s">
        <v>64</v>
      </c>
      <c r="C53" s="51"/>
      <c r="D53" s="51"/>
      <c r="E53" s="51"/>
      <c r="F53" s="51"/>
      <c r="G53" s="51"/>
      <c r="H53" s="51"/>
      <c r="I53" s="51"/>
      <c r="J53" s="51"/>
      <c r="K53" s="53"/>
      <c r="L53" s="53"/>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row>
    <row r="54" spans="1:75" ht="12.75">
      <c r="A54" s="49"/>
      <c r="B54" s="58"/>
      <c r="C54" s="51"/>
      <c r="D54" s="51"/>
      <c r="E54" s="51"/>
      <c r="F54" s="51"/>
      <c r="G54" s="51"/>
      <c r="H54" s="51"/>
      <c r="I54" s="51"/>
      <c r="J54" s="51"/>
      <c r="K54" s="53"/>
      <c r="L54" s="53"/>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row>
    <row r="55" spans="1:75" ht="12.75">
      <c r="A55" s="49"/>
      <c r="B55" s="38" t="s">
        <v>99</v>
      </c>
      <c r="C55" s="38"/>
      <c r="D55" s="38"/>
      <c r="E55" s="38"/>
      <c r="F55" s="38"/>
      <c r="G55" s="38"/>
      <c r="H55" s="38"/>
      <c r="I55" s="51"/>
      <c r="J55" s="51"/>
      <c r="K55" s="53"/>
      <c r="L55" s="53"/>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row>
    <row r="56" spans="1:75" ht="9" customHeight="1">
      <c r="A56" s="49"/>
      <c r="B56" s="38"/>
      <c r="C56" s="38"/>
      <c r="D56" s="38"/>
      <c r="E56" s="38"/>
      <c r="F56" s="38"/>
      <c r="G56" s="38"/>
      <c r="H56" s="38"/>
      <c r="I56" s="51"/>
      <c r="J56" s="51"/>
      <c r="K56" s="53"/>
      <c r="L56" s="53"/>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row>
    <row r="57" spans="1:75" ht="12.75" hidden="1">
      <c r="A57" s="49"/>
      <c r="B57" s="38"/>
      <c r="C57" s="38"/>
      <c r="D57" s="38"/>
      <c r="E57" s="38"/>
      <c r="F57" s="38"/>
      <c r="G57" s="38"/>
      <c r="H57" s="38"/>
      <c r="I57" s="51"/>
      <c r="J57" s="51"/>
      <c r="K57" s="53"/>
      <c r="L57" s="53"/>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row>
    <row r="58" spans="1:12" ht="22.5" customHeight="1">
      <c r="A58" s="59" t="s">
        <v>145</v>
      </c>
      <c r="B58" s="60"/>
      <c r="C58" s="61"/>
      <c r="D58" s="61"/>
      <c r="E58" s="61"/>
      <c r="F58" s="61"/>
      <c r="G58" s="61"/>
      <c r="H58" s="61"/>
      <c r="I58" s="62"/>
      <c r="J58" s="62"/>
      <c r="K58" s="39"/>
      <c r="L58" s="39"/>
    </row>
    <row r="59" spans="1:75" ht="15.75">
      <c r="A59" s="100" t="s">
        <v>146</v>
      </c>
      <c r="B59" s="101"/>
      <c r="C59" s="102"/>
      <c r="D59" s="102"/>
      <c r="E59" s="102"/>
      <c r="F59" s="102"/>
      <c r="G59" s="102"/>
      <c r="H59" s="46"/>
      <c r="I59" s="46"/>
      <c r="J59" s="46"/>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row>
    <row r="60" spans="1:75" ht="12.75">
      <c r="A60" s="99"/>
      <c r="B60" s="57"/>
      <c r="C60" s="46"/>
      <c r="D60" s="46"/>
      <c r="E60" s="46"/>
      <c r="F60" s="46"/>
      <c r="G60" s="46"/>
      <c r="H60" s="46"/>
      <c r="I60" s="46"/>
      <c r="J60" s="46"/>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row>
    <row r="61" spans="1:75" ht="12.75">
      <c r="A61" s="49" t="s">
        <v>65</v>
      </c>
      <c r="B61" s="58" t="s">
        <v>66</v>
      </c>
      <c r="C61" s="51"/>
      <c r="D61" s="51"/>
      <c r="E61" s="51"/>
      <c r="F61" s="51"/>
      <c r="G61" s="51"/>
      <c r="H61" s="51"/>
      <c r="I61" s="51"/>
      <c r="J61" s="51"/>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row>
    <row r="62" spans="1:75" ht="6.75" customHeight="1">
      <c r="A62" s="49"/>
      <c r="B62" s="58"/>
      <c r="C62" s="51"/>
      <c r="D62" s="51"/>
      <c r="E62" s="51"/>
      <c r="F62" s="51"/>
      <c r="G62" s="51"/>
      <c r="H62" s="51"/>
      <c r="I62" s="51"/>
      <c r="J62" s="51"/>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row>
    <row r="63" spans="1:75" ht="66" customHeight="1">
      <c r="A63" s="49"/>
      <c r="B63" s="160" t="s">
        <v>212</v>
      </c>
      <c r="C63" s="160"/>
      <c r="D63" s="160"/>
      <c r="E63" s="160"/>
      <c r="F63" s="160"/>
      <c r="G63" s="160"/>
      <c r="H63" s="160"/>
      <c r="I63" s="160"/>
      <c r="J63" s="160"/>
      <c r="K63" s="63"/>
      <c r="L63" s="63"/>
      <c r="M63" s="63"/>
      <c r="N63" s="63"/>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row>
    <row r="64" spans="1:75" ht="12" customHeight="1">
      <c r="A64" s="49"/>
      <c r="B64" s="160"/>
      <c r="C64" s="160"/>
      <c r="D64" s="160"/>
      <c r="E64" s="160"/>
      <c r="F64" s="160"/>
      <c r="G64" s="160"/>
      <c r="H64" s="160"/>
      <c r="I64" s="160"/>
      <c r="J64" s="160"/>
      <c r="K64" s="63"/>
      <c r="L64" s="63"/>
      <c r="M64" s="63"/>
      <c r="N64" s="63"/>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row>
    <row r="65" spans="1:75" ht="6.75" customHeight="1">
      <c r="A65" s="40"/>
      <c r="B65" s="57"/>
      <c r="C65" s="46"/>
      <c r="D65" s="46"/>
      <c r="E65" s="46"/>
      <c r="F65" s="46"/>
      <c r="G65" s="46"/>
      <c r="H65" s="46"/>
      <c r="I65" s="46"/>
      <c r="J65" s="46"/>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row>
    <row r="66" spans="1:75" ht="12.75">
      <c r="A66" s="40" t="s">
        <v>67</v>
      </c>
      <c r="B66" s="41" t="s">
        <v>101</v>
      </c>
      <c r="C66" s="38"/>
      <c r="D66" s="38"/>
      <c r="E66" s="38"/>
      <c r="F66" s="38"/>
      <c r="G66" s="38"/>
      <c r="H66" s="46"/>
      <c r="I66" s="46"/>
      <c r="J66" s="46"/>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row>
    <row r="67" spans="1:75" ht="6" customHeight="1">
      <c r="A67" s="40"/>
      <c r="B67" s="41"/>
      <c r="C67" s="38"/>
      <c r="D67" s="38"/>
      <c r="E67" s="38"/>
      <c r="F67" s="38"/>
      <c r="G67" s="38"/>
      <c r="H67" s="46"/>
      <c r="I67" s="46"/>
      <c r="J67" s="46"/>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row>
    <row r="68" spans="1:75" ht="63.75" customHeight="1">
      <c r="A68" s="40"/>
      <c r="B68" s="163" t="s">
        <v>213</v>
      </c>
      <c r="C68" s="170"/>
      <c r="D68" s="170"/>
      <c r="E68" s="170"/>
      <c r="F68" s="170"/>
      <c r="G68" s="170"/>
      <c r="H68" s="170"/>
      <c r="I68" s="170"/>
      <c r="J68" s="170"/>
      <c r="K68" s="170"/>
      <c r="L68" s="170"/>
      <c r="M68" s="170"/>
      <c r="N68" s="170"/>
      <c r="O68" s="170"/>
      <c r="P68" s="170"/>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row>
    <row r="69" spans="1:75" ht="16.5" customHeight="1">
      <c r="A69" s="40"/>
      <c r="B69" s="57"/>
      <c r="C69" s="46"/>
      <c r="D69" s="46"/>
      <c r="E69" s="46"/>
      <c r="F69" s="46"/>
      <c r="G69" s="46"/>
      <c r="H69" s="46"/>
      <c r="I69" s="46"/>
      <c r="J69" s="46"/>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row>
    <row r="70" spans="1:75" ht="12.75">
      <c r="A70" s="40" t="s">
        <v>69</v>
      </c>
      <c r="B70" s="47" t="s">
        <v>68</v>
      </c>
      <c r="C70" s="46"/>
      <c r="D70" s="46"/>
      <c r="E70" s="46"/>
      <c r="F70" s="46"/>
      <c r="G70" s="46"/>
      <c r="H70" s="46"/>
      <c r="I70" s="46"/>
      <c r="J70" s="46"/>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row>
    <row r="71" spans="1:75" ht="7.5" customHeight="1">
      <c r="A71" s="40"/>
      <c r="B71" s="47"/>
      <c r="C71" s="46"/>
      <c r="D71" s="46"/>
      <c r="E71" s="46"/>
      <c r="F71" s="46"/>
      <c r="G71" s="46"/>
      <c r="H71" s="46"/>
      <c r="I71" s="46"/>
      <c r="J71" s="46"/>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row>
    <row r="72" spans="1:75" ht="58.5" customHeight="1">
      <c r="A72" s="49"/>
      <c r="B72" s="160" t="s">
        <v>208</v>
      </c>
      <c r="C72" s="160"/>
      <c r="D72" s="160"/>
      <c r="E72" s="160"/>
      <c r="F72" s="160"/>
      <c r="G72" s="160"/>
      <c r="H72" s="160"/>
      <c r="I72" s="160"/>
      <c r="J72" s="160"/>
      <c r="K72" s="38"/>
      <c r="L72" s="38"/>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row>
    <row r="73" spans="1:75" ht="16.5" customHeight="1">
      <c r="A73" s="49"/>
      <c r="B73" s="138"/>
      <c r="C73" s="138"/>
      <c r="D73" s="138"/>
      <c r="E73" s="138"/>
      <c r="F73" s="138"/>
      <c r="G73" s="138"/>
      <c r="H73" s="138"/>
      <c r="I73" s="138"/>
      <c r="J73" s="138"/>
      <c r="K73" s="38"/>
      <c r="L73" s="38"/>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row>
    <row r="74" spans="1:75" ht="12.75">
      <c r="A74" s="40" t="s">
        <v>70</v>
      </c>
      <c r="B74" s="47" t="s">
        <v>207</v>
      </c>
      <c r="C74" s="46"/>
      <c r="D74" s="46"/>
      <c r="E74" s="46"/>
      <c r="F74" s="46"/>
      <c r="G74" s="46"/>
      <c r="H74" s="46"/>
      <c r="I74" s="46"/>
      <c r="J74" s="46"/>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row>
    <row r="75" spans="1:75" ht="12.75">
      <c r="A75" s="40"/>
      <c r="B75" s="47"/>
      <c r="C75" s="46"/>
      <c r="D75" s="46"/>
      <c r="E75" s="46"/>
      <c r="F75" s="46"/>
      <c r="G75" s="46"/>
      <c r="H75" s="46"/>
      <c r="I75" s="46"/>
      <c r="J75" s="46"/>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row>
    <row r="76" spans="1:75" ht="24.75" customHeight="1">
      <c r="A76" s="40"/>
      <c r="B76" s="163" t="s">
        <v>169</v>
      </c>
      <c r="C76" s="170"/>
      <c r="D76" s="170"/>
      <c r="E76" s="170"/>
      <c r="F76" s="170"/>
      <c r="G76" s="170"/>
      <c r="H76" s="170"/>
      <c r="I76" s="170"/>
      <c r="J76" s="170"/>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row>
    <row r="77" spans="1:75" ht="12.75">
      <c r="A77" s="40"/>
      <c r="B77" s="57"/>
      <c r="C77" s="46"/>
      <c r="D77" s="46"/>
      <c r="E77" s="46"/>
      <c r="F77" s="46"/>
      <c r="G77" s="46"/>
      <c r="H77" s="46"/>
      <c r="I77" s="46"/>
      <c r="J77" s="46"/>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row>
    <row r="78" spans="1:75" ht="12.75">
      <c r="A78" s="40"/>
      <c r="B78" s="57"/>
      <c r="C78" s="46"/>
      <c r="D78" s="46"/>
      <c r="E78" s="46"/>
      <c r="F78" s="46"/>
      <c r="G78" s="46"/>
      <c r="H78" s="46"/>
      <c r="I78" s="46"/>
      <c r="J78" s="46"/>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row>
    <row r="79" spans="1:75" ht="12.75">
      <c r="A79" s="40" t="s">
        <v>75</v>
      </c>
      <c r="B79" s="41" t="s">
        <v>26</v>
      </c>
      <c r="C79" s="39"/>
      <c r="D79" s="39"/>
      <c r="E79" s="39"/>
      <c r="F79" s="39"/>
      <c r="G79" s="39"/>
      <c r="H79" s="39"/>
      <c r="I79" s="39"/>
      <c r="J79" s="39"/>
      <c r="K79" s="39"/>
      <c r="L79" s="39"/>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row>
    <row r="80" spans="2:12" ht="12.75">
      <c r="B80" s="41"/>
      <c r="C80" s="39"/>
      <c r="D80" s="39"/>
      <c r="E80" s="39"/>
      <c r="F80" s="39"/>
      <c r="G80" s="39"/>
      <c r="H80" s="39"/>
      <c r="I80" s="39"/>
      <c r="J80" s="39"/>
      <c r="K80" s="39"/>
      <c r="L80" s="39"/>
    </row>
    <row r="81" spans="1:12" ht="12.75">
      <c r="A81" s="64"/>
      <c r="B81" s="41"/>
      <c r="C81" s="39"/>
      <c r="D81" s="39"/>
      <c r="E81" s="39"/>
      <c r="F81" s="167" t="s">
        <v>71</v>
      </c>
      <c r="G81" s="167"/>
      <c r="H81" s="167" t="s">
        <v>157</v>
      </c>
      <c r="I81" s="167"/>
      <c r="J81" s="39"/>
      <c r="K81" s="39"/>
      <c r="L81" s="39"/>
    </row>
    <row r="82" spans="1:12" ht="38.25">
      <c r="A82" s="64"/>
      <c r="B82" s="66"/>
      <c r="C82" s="67"/>
      <c r="D82" s="67"/>
      <c r="E82" s="67"/>
      <c r="F82" s="66" t="s">
        <v>72</v>
      </c>
      <c r="G82" s="66" t="s">
        <v>158</v>
      </c>
      <c r="H82" s="66" t="s">
        <v>73</v>
      </c>
      <c r="I82" s="66" t="s">
        <v>159</v>
      </c>
      <c r="J82" s="67"/>
      <c r="K82" s="67"/>
      <c r="L82" s="67"/>
    </row>
    <row r="83" spans="1:75" ht="12.75">
      <c r="A83" s="65"/>
      <c r="B83" s="69"/>
      <c r="C83" s="69"/>
      <c r="D83" s="69"/>
      <c r="E83" s="69"/>
      <c r="F83" s="168" t="s">
        <v>187</v>
      </c>
      <c r="G83" s="168"/>
      <c r="H83" s="169" t="s">
        <v>187</v>
      </c>
      <c r="I83" s="168"/>
      <c r="J83" s="69"/>
      <c r="K83" s="39"/>
      <c r="L83" s="39"/>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row>
    <row r="84" spans="1:12" ht="15.75" customHeight="1">
      <c r="A84" s="64"/>
      <c r="B84" s="69"/>
      <c r="C84" s="69"/>
      <c r="D84" s="69"/>
      <c r="E84" s="69"/>
      <c r="F84" s="147" t="s">
        <v>1</v>
      </c>
      <c r="G84" s="147" t="s">
        <v>1</v>
      </c>
      <c r="H84" s="147" t="s">
        <v>1</v>
      </c>
      <c r="I84" s="147" t="s">
        <v>1</v>
      </c>
      <c r="J84" s="69"/>
      <c r="K84" s="39"/>
      <c r="L84" s="39"/>
    </row>
    <row r="85" spans="1:12" ht="12.75">
      <c r="A85" s="64"/>
      <c r="B85" s="69"/>
      <c r="C85" s="69"/>
      <c r="D85" s="69"/>
      <c r="E85" s="69"/>
      <c r="F85" s="69"/>
      <c r="G85" s="69"/>
      <c r="H85" s="69"/>
      <c r="I85" s="69"/>
      <c r="J85" s="69"/>
      <c r="K85" s="39"/>
      <c r="L85" s="39"/>
    </row>
    <row r="86" spans="1:12" ht="13.5" thickBot="1">
      <c r="A86" s="64"/>
      <c r="B86" s="57" t="s">
        <v>74</v>
      </c>
      <c r="C86" s="57"/>
      <c r="D86" s="57"/>
      <c r="E86" s="57"/>
      <c r="F86" s="152">
        <v>-36</v>
      </c>
      <c r="G86" s="153">
        <v>-75</v>
      </c>
      <c r="H86" s="152">
        <v>0</v>
      </c>
      <c r="I86" s="153">
        <v>-22</v>
      </c>
      <c r="J86" s="57"/>
      <c r="K86" s="39"/>
      <c r="L86" s="39"/>
    </row>
    <row r="87" spans="1:12" ht="17.25" customHeight="1" thickTop="1">
      <c r="A87" s="40"/>
      <c r="B87" s="57"/>
      <c r="C87" s="57"/>
      <c r="D87" s="57"/>
      <c r="E87" s="57"/>
      <c r="F87" s="57"/>
      <c r="G87" s="57"/>
      <c r="H87" s="57"/>
      <c r="I87" s="57"/>
      <c r="J87" s="57"/>
      <c r="K87" s="39"/>
      <c r="L87" s="39"/>
    </row>
    <row r="88" spans="1:12" ht="29.25" customHeight="1">
      <c r="A88" s="40"/>
      <c r="B88" s="160" t="s">
        <v>209</v>
      </c>
      <c r="C88" s="160"/>
      <c r="D88" s="160"/>
      <c r="E88" s="160"/>
      <c r="F88" s="160"/>
      <c r="G88" s="160"/>
      <c r="H88" s="160"/>
      <c r="I88" s="160"/>
      <c r="J88" s="160"/>
      <c r="K88" s="39"/>
      <c r="L88" s="39"/>
    </row>
    <row r="89" spans="1:12" ht="15" customHeight="1">
      <c r="A89" s="40"/>
      <c r="B89" s="38"/>
      <c r="C89" s="38"/>
      <c r="D89" s="38"/>
      <c r="E89" s="38"/>
      <c r="F89" s="38"/>
      <c r="G89" s="38"/>
      <c r="H89" s="38"/>
      <c r="I89" s="38"/>
      <c r="J89" s="38"/>
      <c r="K89" s="39"/>
      <c r="L89" s="39"/>
    </row>
    <row r="90" spans="1:12" ht="12.75">
      <c r="A90" s="40" t="s">
        <v>78</v>
      </c>
      <c r="B90" s="41" t="s">
        <v>76</v>
      </c>
      <c r="C90" s="38"/>
      <c r="D90" s="38"/>
      <c r="E90" s="38"/>
      <c r="F90" s="38"/>
      <c r="G90" s="38"/>
      <c r="H90" s="38"/>
      <c r="I90" s="38"/>
      <c r="J90" s="38"/>
      <c r="K90" s="39"/>
      <c r="L90" s="39"/>
    </row>
    <row r="91" spans="2:12" ht="12.75">
      <c r="B91" s="41"/>
      <c r="C91" s="38"/>
      <c r="D91" s="38"/>
      <c r="E91" s="38"/>
      <c r="F91" s="38"/>
      <c r="G91" s="38"/>
      <c r="H91" s="38"/>
      <c r="I91" s="38"/>
      <c r="J91" s="38"/>
      <c r="K91" s="39"/>
      <c r="L91" s="39"/>
    </row>
    <row r="92" spans="1:12" ht="12.75">
      <c r="A92" s="40"/>
      <c r="B92" s="161" t="s">
        <v>77</v>
      </c>
      <c r="C92" s="161"/>
      <c r="D92" s="161"/>
      <c r="E92" s="161"/>
      <c r="F92" s="161"/>
      <c r="G92" s="161"/>
      <c r="H92" s="161"/>
      <c r="I92" s="161"/>
      <c r="J92" s="161"/>
      <c r="K92" s="39"/>
      <c r="L92" s="39"/>
    </row>
    <row r="93" spans="1:12" ht="18" customHeight="1">
      <c r="A93" s="40"/>
      <c r="B93" s="38"/>
      <c r="C93" s="38"/>
      <c r="D93" s="38"/>
      <c r="E93" s="38"/>
      <c r="F93" s="38"/>
      <c r="G93" s="38"/>
      <c r="H93" s="38"/>
      <c r="I93" s="38"/>
      <c r="J93" s="38"/>
      <c r="K93" s="39"/>
      <c r="L93" s="39"/>
    </row>
    <row r="94" spans="1:12" ht="12.75">
      <c r="A94" s="40" t="s">
        <v>81</v>
      </c>
      <c r="B94" s="41" t="s">
        <v>79</v>
      </c>
      <c r="C94" s="38"/>
      <c r="D94" s="38"/>
      <c r="E94" s="38"/>
      <c r="F94" s="38"/>
      <c r="G94" s="38"/>
      <c r="H94" s="38"/>
      <c r="I94" s="38"/>
      <c r="J94" s="38"/>
      <c r="K94" s="39"/>
      <c r="L94" s="39"/>
    </row>
    <row r="95" spans="2:12" ht="12.75">
      <c r="B95" s="41"/>
      <c r="C95" s="38"/>
      <c r="D95" s="38"/>
      <c r="E95" s="38"/>
      <c r="F95" s="38"/>
      <c r="G95" s="38"/>
      <c r="H95" s="38"/>
      <c r="I95" s="38"/>
      <c r="J95" s="38"/>
      <c r="K95" s="39"/>
      <c r="L95" s="39"/>
    </row>
    <row r="96" spans="1:12" ht="12.75">
      <c r="A96" s="40"/>
      <c r="B96" s="161" t="s">
        <v>80</v>
      </c>
      <c r="C96" s="161"/>
      <c r="D96" s="161"/>
      <c r="E96" s="161"/>
      <c r="F96" s="161"/>
      <c r="G96" s="161"/>
      <c r="H96" s="161"/>
      <c r="I96" s="161"/>
      <c r="J96" s="161"/>
      <c r="K96" s="39"/>
      <c r="L96" s="39"/>
    </row>
    <row r="97" spans="1:12" ht="15" customHeight="1">
      <c r="A97" s="40"/>
      <c r="B97" s="38"/>
      <c r="C97" s="38"/>
      <c r="D97" s="38"/>
      <c r="E97" s="38"/>
      <c r="F97" s="38"/>
      <c r="G97" s="38"/>
      <c r="H97" s="38"/>
      <c r="I97" s="38"/>
      <c r="J97" s="38"/>
      <c r="K97" s="39"/>
      <c r="L97" s="39"/>
    </row>
    <row r="98" spans="1:12" ht="12.75">
      <c r="A98" s="40" t="s">
        <v>102</v>
      </c>
      <c r="B98" s="41" t="s">
        <v>103</v>
      </c>
      <c r="C98" s="41"/>
      <c r="D98" s="41"/>
      <c r="E98" s="38"/>
      <c r="F98" s="38"/>
      <c r="G98" s="38"/>
      <c r="H98" s="38"/>
      <c r="I98" s="38"/>
      <c r="J98" s="38"/>
      <c r="K98" s="39"/>
      <c r="L98" s="39"/>
    </row>
    <row r="99" spans="2:12" ht="12.75">
      <c r="B99" s="41"/>
      <c r="C99" s="41"/>
      <c r="D99" s="41"/>
      <c r="E99" s="38"/>
      <c r="F99" s="38"/>
      <c r="G99" s="38"/>
      <c r="H99" s="38"/>
      <c r="I99" s="38"/>
      <c r="J99" s="38"/>
      <c r="K99" s="39"/>
      <c r="L99" s="39"/>
    </row>
    <row r="100" spans="1:12" ht="12.75">
      <c r="A100" s="40"/>
      <c r="B100" s="165" t="s">
        <v>182</v>
      </c>
      <c r="C100" s="166"/>
      <c r="D100" s="166"/>
      <c r="E100" s="166"/>
      <c r="F100" s="166"/>
      <c r="G100" s="166"/>
      <c r="H100" s="166"/>
      <c r="I100" s="166"/>
      <c r="J100" s="166"/>
      <c r="K100" s="39"/>
      <c r="L100" s="39"/>
    </row>
    <row r="101" spans="1:12" ht="20.25" customHeight="1" hidden="1">
      <c r="A101" s="40"/>
      <c r="B101" s="166"/>
      <c r="C101" s="166"/>
      <c r="D101" s="166"/>
      <c r="E101" s="166"/>
      <c r="F101" s="166"/>
      <c r="G101" s="166"/>
      <c r="H101" s="166"/>
      <c r="I101" s="166"/>
      <c r="J101" s="166"/>
      <c r="K101" s="39"/>
      <c r="L101" s="39"/>
    </row>
    <row r="102" spans="1:12" ht="6.75" customHeight="1">
      <c r="A102" s="40"/>
      <c r="B102" s="38"/>
      <c r="C102" s="38"/>
      <c r="D102" s="38"/>
      <c r="E102" s="38"/>
      <c r="F102" s="38"/>
      <c r="G102" s="38"/>
      <c r="H102" s="38"/>
      <c r="I102" s="38"/>
      <c r="J102" s="38"/>
      <c r="K102" s="39"/>
      <c r="L102" s="39"/>
    </row>
    <row r="103" spans="1:12" ht="21.75" customHeight="1" hidden="1">
      <c r="A103" s="40"/>
      <c r="B103" s="38"/>
      <c r="C103" s="38"/>
      <c r="D103" s="38"/>
      <c r="E103" s="38"/>
      <c r="F103" s="38"/>
      <c r="G103" s="38"/>
      <c r="H103" s="38"/>
      <c r="I103" s="38"/>
      <c r="J103" s="38"/>
      <c r="K103" s="39"/>
      <c r="L103" s="39"/>
    </row>
    <row r="104" spans="1:12" ht="12.75" hidden="1">
      <c r="A104" s="40"/>
      <c r="B104" s="38"/>
      <c r="C104" s="38"/>
      <c r="D104" s="38"/>
      <c r="E104" s="38"/>
      <c r="F104" s="38"/>
      <c r="G104" s="38"/>
      <c r="H104" s="38"/>
      <c r="I104" s="38"/>
      <c r="J104" s="38"/>
      <c r="K104" s="39"/>
      <c r="L104" s="39"/>
    </row>
    <row r="105" spans="1:12" ht="6.75" customHeight="1">
      <c r="A105" s="40"/>
      <c r="B105" s="38"/>
      <c r="C105" s="38"/>
      <c r="D105" s="38"/>
      <c r="E105" s="38"/>
      <c r="F105" s="38"/>
      <c r="G105" s="38"/>
      <c r="H105" s="38"/>
      <c r="I105" s="38"/>
      <c r="J105" s="38"/>
      <c r="K105" s="39"/>
      <c r="L105" s="39"/>
    </row>
    <row r="106" spans="1:12" ht="12.75">
      <c r="A106" s="40" t="s">
        <v>83</v>
      </c>
      <c r="B106" s="164" t="s">
        <v>82</v>
      </c>
      <c r="C106" s="164"/>
      <c r="D106" s="164"/>
      <c r="E106" s="164"/>
      <c r="F106" s="164"/>
      <c r="G106" s="164"/>
      <c r="H106" s="164"/>
      <c r="I106" s="164"/>
      <c r="J106" s="164"/>
      <c r="K106" s="39"/>
      <c r="L106" s="39"/>
    </row>
    <row r="107" spans="2:12" ht="12.75">
      <c r="B107" s="70"/>
      <c r="C107" s="70"/>
      <c r="D107" s="70"/>
      <c r="E107" s="70"/>
      <c r="F107" s="70"/>
      <c r="G107" s="70"/>
      <c r="H107" s="70"/>
      <c r="I107" s="70"/>
      <c r="J107" s="70"/>
      <c r="K107" s="39"/>
      <c r="L107" s="39"/>
    </row>
    <row r="108" spans="1:12" ht="12.75">
      <c r="A108" s="40"/>
      <c r="B108" s="161" t="s">
        <v>186</v>
      </c>
      <c r="C108" s="161"/>
      <c r="D108" s="161"/>
      <c r="E108" s="161"/>
      <c r="F108" s="161"/>
      <c r="G108" s="161"/>
      <c r="H108" s="161"/>
      <c r="I108" s="161"/>
      <c r="J108" s="161"/>
      <c r="K108" s="39"/>
      <c r="L108" s="39"/>
    </row>
    <row r="109" spans="1:12" ht="12" customHeight="1">
      <c r="A109" s="40"/>
      <c r="B109" s="48"/>
      <c r="C109" s="162"/>
      <c r="D109" s="162"/>
      <c r="E109" s="162"/>
      <c r="F109" s="162"/>
      <c r="G109" s="162"/>
      <c r="H109" s="162"/>
      <c r="I109" s="162"/>
      <c r="J109" s="162"/>
      <c r="K109" s="39"/>
      <c r="L109" s="39"/>
    </row>
    <row r="110" spans="1:12" ht="12.75">
      <c r="A110" s="40"/>
      <c r="B110" s="38"/>
      <c r="C110" s="38"/>
      <c r="D110" s="38"/>
      <c r="E110" s="38"/>
      <c r="F110" s="71" t="s">
        <v>1</v>
      </c>
      <c r="G110" s="48"/>
      <c r="H110" s="48"/>
      <c r="I110" s="48"/>
      <c r="J110" s="48"/>
      <c r="K110" s="39"/>
      <c r="L110" s="39"/>
    </row>
    <row r="111" spans="1:12" ht="12.75">
      <c r="A111" s="40"/>
      <c r="B111" s="72" t="s">
        <v>15</v>
      </c>
      <c r="C111" s="38"/>
      <c r="D111" s="38"/>
      <c r="E111" s="38"/>
      <c r="F111" s="38"/>
      <c r="G111" s="48"/>
      <c r="H111" s="48"/>
      <c r="I111" s="48"/>
      <c r="J111" s="48"/>
      <c r="K111" s="39"/>
      <c r="L111" s="39"/>
    </row>
    <row r="112" spans="1:12" ht="12.75">
      <c r="A112" s="40"/>
      <c r="B112" s="38" t="s">
        <v>16</v>
      </c>
      <c r="C112" s="38"/>
      <c r="D112" s="38"/>
      <c r="E112" s="38"/>
      <c r="F112" s="26">
        <v>3424</v>
      </c>
      <c r="G112" s="48"/>
      <c r="H112" s="48"/>
      <c r="I112" s="48"/>
      <c r="J112" s="48"/>
      <c r="K112" s="39"/>
      <c r="L112" s="39"/>
    </row>
    <row r="113" spans="1:12" ht="12.75">
      <c r="A113" s="40"/>
      <c r="B113" s="38" t="s">
        <v>17</v>
      </c>
      <c r="C113" s="38"/>
      <c r="D113" s="38"/>
      <c r="E113" s="38"/>
      <c r="F113" s="26">
        <v>16289</v>
      </c>
      <c r="G113" s="48"/>
      <c r="H113" s="48"/>
      <c r="I113" s="48"/>
      <c r="J113" s="48"/>
      <c r="K113" s="39"/>
      <c r="L113" s="39"/>
    </row>
    <row r="114" spans="1:12" ht="12.75">
      <c r="A114" s="40"/>
      <c r="B114" s="38" t="s">
        <v>42</v>
      </c>
      <c r="C114" s="38"/>
      <c r="D114" s="38"/>
      <c r="E114" s="38"/>
      <c r="F114" s="27">
        <v>967</v>
      </c>
      <c r="G114" s="48"/>
      <c r="H114" s="48"/>
      <c r="I114" s="48"/>
      <c r="J114" s="48"/>
      <c r="K114" s="39"/>
      <c r="L114" s="39"/>
    </row>
    <row r="115" spans="1:12" ht="12.75">
      <c r="A115" s="40"/>
      <c r="B115" s="38" t="s">
        <v>147</v>
      </c>
      <c r="C115" s="38"/>
      <c r="D115" s="38"/>
      <c r="E115" s="38"/>
      <c r="F115" s="27">
        <v>149</v>
      </c>
      <c r="G115" s="48"/>
      <c r="H115" s="48"/>
      <c r="I115" s="48"/>
      <c r="J115" s="48"/>
      <c r="K115" s="39"/>
      <c r="L115" s="39"/>
    </row>
    <row r="116" spans="1:12" ht="12.75">
      <c r="A116" s="40"/>
      <c r="B116" s="38"/>
      <c r="C116" s="38"/>
      <c r="D116" s="38"/>
      <c r="E116" s="38"/>
      <c r="F116" s="28">
        <f>SUM(F112:F115)</f>
        <v>20829</v>
      </c>
      <c r="G116" s="48"/>
      <c r="H116" s="48"/>
      <c r="I116" s="48"/>
      <c r="J116" s="48"/>
      <c r="K116" s="39"/>
      <c r="L116" s="39"/>
    </row>
    <row r="117" spans="1:12" ht="12.75">
      <c r="A117" s="40"/>
      <c r="B117" s="72" t="s">
        <v>18</v>
      </c>
      <c r="C117" s="38"/>
      <c r="D117" s="38"/>
      <c r="E117" s="38"/>
      <c r="F117" s="26"/>
      <c r="G117" s="73"/>
      <c r="H117" s="74"/>
      <c r="I117" s="74"/>
      <c r="J117" s="75"/>
      <c r="K117" s="39"/>
      <c r="L117" s="39"/>
    </row>
    <row r="118" spans="1:12" ht="12.75">
      <c r="A118" s="40"/>
      <c r="B118" s="38" t="s">
        <v>42</v>
      </c>
      <c r="C118" s="38"/>
      <c r="D118" s="38"/>
      <c r="E118" s="38"/>
      <c r="F118" s="26">
        <v>4410</v>
      </c>
      <c r="G118" s="73"/>
      <c r="H118" s="73"/>
      <c r="I118" s="73"/>
      <c r="J118" s="73"/>
      <c r="K118" s="39"/>
      <c r="L118" s="39"/>
    </row>
    <row r="119" spans="1:12" ht="12.75">
      <c r="A119" s="40"/>
      <c r="B119" s="38" t="s">
        <v>147</v>
      </c>
      <c r="C119" s="38"/>
      <c r="D119" s="38"/>
      <c r="E119" s="38"/>
      <c r="F119" s="26">
        <v>175</v>
      </c>
      <c r="G119" s="73"/>
      <c r="H119" s="73"/>
      <c r="I119" s="73"/>
      <c r="J119" s="73"/>
      <c r="K119" s="39"/>
      <c r="L119" s="39"/>
    </row>
    <row r="120" spans="1:12" ht="12.75">
      <c r="A120" s="40"/>
      <c r="B120" s="38"/>
      <c r="C120" s="38"/>
      <c r="D120" s="38"/>
      <c r="E120" s="38"/>
      <c r="F120" s="28">
        <f>SUM(F118:F119)</f>
        <v>4585</v>
      </c>
      <c r="G120" s="73"/>
      <c r="H120" s="29"/>
      <c r="I120" s="29"/>
      <c r="J120" s="29"/>
      <c r="K120" s="39"/>
      <c r="L120" s="39"/>
    </row>
    <row r="121" spans="1:12" ht="12.75">
      <c r="A121" s="40"/>
      <c r="B121" s="38"/>
      <c r="C121" s="38"/>
      <c r="D121" s="38"/>
      <c r="E121" s="38"/>
      <c r="F121" s="26"/>
      <c r="G121" s="73"/>
      <c r="H121" s="29"/>
      <c r="I121" s="29"/>
      <c r="J121" s="29"/>
      <c r="K121" s="39"/>
      <c r="L121" s="39"/>
    </row>
    <row r="122" spans="1:12" ht="12.75" customHeight="1" thickBot="1">
      <c r="A122" s="40"/>
      <c r="B122" s="105" t="s">
        <v>148</v>
      </c>
      <c r="C122" s="38"/>
      <c r="D122" s="38"/>
      <c r="E122" s="38"/>
      <c r="F122" s="30">
        <f>F120+F116</f>
        <v>25414</v>
      </c>
      <c r="G122" s="96"/>
      <c r="H122" s="29"/>
      <c r="I122" s="29"/>
      <c r="J122" s="29"/>
      <c r="K122" s="39"/>
      <c r="L122" s="39"/>
    </row>
    <row r="123" spans="1:12" ht="12.75">
      <c r="A123" s="40"/>
      <c r="B123" s="38"/>
      <c r="C123" s="38"/>
      <c r="D123" s="38"/>
      <c r="E123" s="38"/>
      <c r="F123" s="31"/>
      <c r="G123" s="73"/>
      <c r="H123" s="29"/>
      <c r="I123" s="29"/>
      <c r="J123" s="29"/>
      <c r="K123" s="39"/>
      <c r="L123" s="39"/>
    </row>
    <row r="124" spans="1:12" ht="12.75">
      <c r="A124" s="40"/>
      <c r="B124" s="38"/>
      <c r="C124" s="38"/>
      <c r="D124" s="38"/>
      <c r="E124" s="38"/>
      <c r="F124" s="31"/>
      <c r="G124" s="48"/>
      <c r="H124" s="29"/>
      <c r="I124" s="29"/>
      <c r="J124" s="29"/>
      <c r="K124" s="39"/>
      <c r="L124" s="39"/>
    </row>
    <row r="125" spans="1:12" ht="12.75">
      <c r="A125" s="40" t="s">
        <v>86</v>
      </c>
      <c r="B125" s="41" t="s">
        <v>84</v>
      </c>
      <c r="C125" s="38"/>
      <c r="D125" s="38"/>
      <c r="E125" s="38"/>
      <c r="F125" s="38"/>
      <c r="G125" s="38"/>
      <c r="H125" s="38"/>
      <c r="I125" s="38"/>
      <c r="J125" s="38"/>
      <c r="K125" s="39"/>
      <c r="L125" s="39"/>
    </row>
    <row r="126" spans="2:12" ht="12.75">
      <c r="B126" s="41"/>
      <c r="C126" s="38"/>
      <c r="D126" s="38"/>
      <c r="E126" s="38"/>
      <c r="F126" s="38"/>
      <c r="G126" s="38"/>
      <c r="H126" s="38"/>
      <c r="I126" s="38"/>
      <c r="J126" s="38"/>
      <c r="K126" s="39"/>
      <c r="L126" s="39"/>
    </row>
    <row r="127" spans="1:12" ht="12.75">
      <c r="A127" s="40"/>
      <c r="B127" s="163" t="s">
        <v>85</v>
      </c>
      <c r="C127" s="163"/>
      <c r="D127" s="163"/>
      <c r="E127" s="163"/>
      <c r="F127" s="163"/>
      <c r="G127" s="163"/>
      <c r="H127" s="163"/>
      <c r="I127" s="163"/>
      <c r="J127" s="163"/>
      <c r="K127" s="39"/>
      <c r="L127" s="39"/>
    </row>
    <row r="128" spans="1:12" ht="22.5" customHeight="1">
      <c r="A128" s="40"/>
      <c r="B128" s="38"/>
      <c r="C128" s="38"/>
      <c r="D128" s="38"/>
      <c r="E128" s="38"/>
      <c r="F128" s="38"/>
      <c r="G128" s="38"/>
      <c r="H128" s="38"/>
      <c r="I128" s="38"/>
      <c r="J128" s="38"/>
      <c r="K128" s="39"/>
      <c r="L128" s="39"/>
    </row>
    <row r="129" spans="1:12" ht="12.75">
      <c r="A129" s="40" t="s">
        <v>88</v>
      </c>
      <c r="B129" s="41" t="s">
        <v>87</v>
      </c>
      <c r="C129" s="38"/>
      <c r="D129" s="38"/>
      <c r="E129" s="38"/>
      <c r="F129" s="38"/>
      <c r="G129" s="38"/>
      <c r="H129" s="38"/>
      <c r="I129" s="38"/>
      <c r="J129" s="38"/>
      <c r="K129" s="39"/>
      <c r="L129" s="39"/>
    </row>
    <row r="130" spans="2:12" ht="12.75">
      <c r="B130" s="41"/>
      <c r="C130" s="38"/>
      <c r="D130" s="38"/>
      <c r="E130" s="38"/>
      <c r="F130" s="38"/>
      <c r="G130" s="38"/>
      <c r="H130" s="38"/>
      <c r="I130" s="38"/>
      <c r="J130" s="38"/>
      <c r="K130" s="39"/>
      <c r="L130" s="39"/>
    </row>
    <row r="131" spans="1:12" ht="17.25" customHeight="1">
      <c r="A131" s="40"/>
      <c r="B131" s="161" t="s">
        <v>210</v>
      </c>
      <c r="C131" s="161"/>
      <c r="D131" s="161"/>
      <c r="E131" s="161"/>
      <c r="F131" s="161"/>
      <c r="G131" s="161"/>
      <c r="H131" s="161"/>
      <c r="I131" s="161"/>
      <c r="J131" s="161"/>
      <c r="K131" s="39"/>
      <c r="L131" s="39"/>
    </row>
    <row r="132" spans="1:12" ht="20.25" customHeight="1">
      <c r="A132" s="40"/>
      <c r="B132" s="38"/>
      <c r="C132" s="38"/>
      <c r="D132" s="38"/>
      <c r="E132" s="38"/>
      <c r="F132" s="38"/>
      <c r="G132" s="38"/>
      <c r="H132" s="38"/>
      <c r="I132" s="38"/>
      <c r="J132" s="38"/>
      <c r="K132" s="39"/>
      <c r="L132" s="39"/>
    </row>
    <row r="133" spans="1:12" ht="12.75">
      <c r="A133" s="40" t="s">
        <v>91</v>
      </c>
      <c r="B133" s="41" t="s">
        <v>89</v>
      </c>
      <c r="C133" s="38"/>
      <c r="D133" s="38"/>
      <c r="E133" s="38"/>
      <c r="F133" s="38"/>
      <c r="G133" s="38"/>
      <c r="H133" s="38"/>
      <c r="I133" s="38"/>
      <c r="J133" s="38"/>
      <c r="K133" s="39"/>
      <c r="L133" s="39"/>
    </row>
    <row r="134" spans="2:12" ht="12.75">
      <c r="B134" s="41"/>
      <c r="C134" s="38"/>
      <c r="D134" s="38"/>
      <c r="E134" s="38"/>
      <c r="F134" s="38"/>
      <c r="G134" s="38"/>
      <c r="H134" s="38"/>
      <c r="I134" s="38"/>
      <c r="J134" s="38"/>
      <c r="K134" s="39"/>
      <c r="L134" s="39"/>
    </row>
    <row r="135" spans="1:12" ht="19.5" customHeight="1">
      <c r="A135" s="40"/>
      <c r="B135" s="161" t="s">
        <v>90</v>
      </c>
      <c r="C135" s="161"/>
      <c r="D135" s="161"/>
      <c r="E135" s="161"/>
      <c r="F135" s="161"/>
      <c r="G135" s="161"/>
      <c r="H135" s="161"/>
      <c r="I135" s="161"/>
      <c r="J135" s="161"/>
      <c r="K135" s="39"/>
      <c r="L135" s="39"/>
    </row>
    <row r="136" spans="1:12" ht="14.25" customHeight="1">
      <c r="A136" s="40"/>
      <c r="B136" s="38"/>
      <c r="C136" s="38"/>
      <c r="D136" s="38"/>
      <c r="E136" s="38"/>
      <c r="F136" s="38"/>
      <c r="G136" s="38"/>
      <c r="H136" s="38"/>
      <c r="I136" s="38"/>
      <c r="J136" s="38"/>
      <c r="K136" s="39"/>
      <c r="L136" s="39"/>
    </row>
    <row r="137" spans="1:12" ht="12.75">
      <c r="A137" s="40" t="s">
        <v>108</v>
      </c>
      <c r="B137" s="41" t="s">
        <v>19</v>
      </c>
      <c r="C137" s="38"/>
      <c r="D137" s="38"/>
      <c r="E137" s="38"/>
      <c r="F137" s="38"/>
      <c r="G137" s="38"/>
      <c r="H137" s="38"/>
      <c r="I137" s="38"/>
      <c r="J137" s="38"/>
      <c r="K137" s="39"/>
      <c r="L137" s="39"/>
    </row>
    <row r="138" spans="2:12" ht="12.75">
      <c r="B138" s="41"/>
      <c r="C138" s="38"/>
      <c r="D138" s="38"/>
      <c r="E138" s="38"/>
      <c r="F138" s="38"/>
      <c r="G138" s="38"/>
      <c r="H138" s="38"/>
      <c r="I138" s="38"/>
      <c r="J138" s="38"/>
      <c r="K138" s="39"/>
      <c r="L138" s="39"/>
    </row>
    <row r="139" spans="1:12" ht="30.75" customHeight="1">
      <c r="A139" s="40"/>
      <c r="B139" s="160" t="s">
        <v>211</v>
      </c>
      <c r="C139" s="160"/>
      <c r="D139" s="160"/>
      <c r="E139" s="160"/>
      <c r="F139" s="160"/>
      <c r="G139" s="160"/>
      <c r="H139" s="160"/>
      <c r="I139" s="160"/>
      <c r="J139" s="160"/>
      <c r="K139" s="39"/>
      <c r="L139" s="39"/>
    </row>
    <row r="140" spans="1:12" ht="34.5" customHeight="1">
      <c r="A140" s="40"/>
      <c r="B140" s="38"/>
      <c r="C140" s="38"/>
      <c r="D140" s="38"/>
      <c r="E140" s="38"/>
      <c r="F140" s="38"/>
      <c r="G140" s="38"/>
      <c r="H140" s="38"/>
      <c r="I140" s="38"/>
      <c r="J140" s="38"/>
      <c r="K140" s="39"/>
      <c r="L140" s="39"/>
    </row>
    <row r="141" spans="1:12" ht="12.75">
      <c r="A141" s="40"/>
      <c r="B141" s="38"/>
      <c r="C141" s="38"/>
      <c r="D141" s="38"/>
      <c r="E141" s="38"/>
      <c r="F141" s="38"/>
      <c r="G141" s="38"/>
      <c r="H141" s="38"/>
      <c r="I141" s="38"/>
      <c r="J141" s="38"/>
      <c r="K141" s="39"/>
      <c r="L141" s="39"/>
    </row>
    <row r="142" spans="1:12" ht="12.75">
      <c r="A142" s="40"/>
      <c r="B142" s="38"/>
      <c r="C142" s="38"/>
      <c r="D142" s="38"/>
      <c r="E142" s="38"/>
      <c r="F142" s="38"/>
      <c r="G142" s="38"/>
      <c r="H142" s="38"/>
      <c r="I142" s="38"/>
      <c r="J142" s="38"/>
      <c r="K142" s="39"/>
      <c r="L142" s="39"/>
    </row>
    <row r="143" spans="1:12" ht="12.75">
      <c r="A143" s="40"/>
      <c r="B143" s="38"/>
      <c r="C143" s="38"/>
      <c r="D143" s="38"/>
      <c r="E143" s="38"/>
      <c r="F143" s="38"/>
      <c r="G143" s="38"/>
      <c r="H143" s="38"/>
      <c r="I143" s="38"/>
      <c r="J143" s="38"/>
      <c r="K143" s="39"/>
      <c r="L143" s="39"/>
    </row>
    <row r="144" spans="1:12" ht="12.75">
      <c r="A144" s="40"/>
      <c r="B144" s="38"/>
      <c r="C144" s="38"/>
      <c r="D144" s="38"/>
      <c r="E144" s="38"/>
      <c r="F144" s="38"/>
      <c r="G144" s="38"/>
      <c r="H144" s="38"/>
      <c r="I144" s="38"/>
      <c r="J144" s="38"/>
      <c r="K144" s="39"/>
      <c r="L144" s="39"/>
    </row>
    <row r="145" spans="1:12" ht="12.75">
      <c r="A145" s="40"/>
      <c r="B145" s="38"/>
      <c r="C145" s="38"/>
      <c r="D145" s="38"/>
      <c r="E145" s="38"/>
      <c r="F145" s="38"/>
      <c r="G145" s="38"/>
      <c r="H145" s="38"/>
      <c r="I145" s="38"/>
      <c r="J145" s="38"/>
      <c r="K145" s="39"/>
      <c r="L145" s="39"/>
    </row>
    <row r="146" spans="1:12" ht="12.75">
      <c r="A146" s="40"/>
      <c r="B146" s="38"/>
      <c r="C146" s="38"/>
      <c r="D146" s="38"/>
      <c r="E146" s="38"/>
      <c r="F146" s="38"/>
      <c r="G146" s="38"/>
      <c r="H146" s="38"/>
      <c r="I146" s="38"/>
      <c r="J146" s="38"/>
      <c r="K146" s="39"/>
      <c r="L146" s="39"/>
    </row>
    <row r="147" spans="1:12" ht="12.75">
      <c r="A147" s="40"/>
      <c r="B147" s="39"/>
      <c r="C147" s="39"/>
      <c r="D147" s="39"/>
      <c r="E147" s="39"/>
      <c r="F147" s="39"/>
      <c r="G147" s="39"/>
      <c r="H147" s="39"/>
      <c r="I147" s="39"/>
      <c r="J147" s="39"/>
      <c r="K147" s="39"/>
      <c r="L147" s="39"/>
    </row>
    <row r="148" spans="1:12" ht="12.75">
      <c r="A148" s="64"/>
      <c r="B148" s="39"/>
      <c r="C148" s="39"/>
      <c r="D148" s="39"/>
      <c r="E148" s="39"/>
      <c r="F148" s="39"/>
      <c r="G148" s="39"/>
      <c r="H148" s="39"/>
      <c r="I148" s="39"/>
      <c r="J148" s="39"/>
      <c r="K148" s="39"/>
      <c r="L148" s="39"/>
    </row>
    <row r="149" spans="1:12" ht="12.75">
      <c r="A149" s="64"/>
      <c r="B149" s="39"/>
      <c r="C149" s="39"/>
      <c r="D149" s="39"/>
      <c r="E149" s="39"/>
      <c r="F149" s="39"/>
      <c r="G149" s="39"/>
      <c r="H149" s="39"/>
      <c r="I149" s="39"/>
      <c r="J149" s="39"/>
      <c r="K149" s="39"/>
      <c r="L149" s="39"/>
    </row>
    <row r="150" spans="1:12" ht="12.75">
      <c r="A150" s="64"/>
      <c r="B150" s="39"/>
      <c r="C150" s="39"/>
      <c r="D150" s="39"/>
      <c r="E150" s="39"/>
      <c r="F150" s="39"/>
      <c r="G150" s="39"/>
      <c r="H150" s="39"/>
      <c r="I150" s="39"/>
      <c r="J150" s="39"/>
      <c r="K150" s="39"/>
      <c r="L150" s="39"/>
    </row>
    <row r="151" spans="1:12" ht="12.75">
      <c r="A151" s="64"/>
      <c r="B151" s="39"/>
      <c r="C151" s="39"/>
      <c r="D151" s="39"/>
      <c r="E151" s="39"/>
      <c r="F151" s="39"/>
      <c r="G151" s="39"/>
      <c r="H151" s="39"/>
      <c r="I151" s="39"/>
      <c r="J151" s="39"/>
      <c r="K151" s="39"/>
      <c r="L151" s="39"/>
    </row>
    <row r="152" spans="1:12" ht="12.75">
      <c r="A152" s="64"/>
      <c r="B152" s="39"/>
      <c r="C152" s="39"/>
      <c r="D152" s="39"/>
      <c r="E152" s="39"/>
      <c r="F152" s="39"/>
      <c r="G152" s="39"/>
      <c r="H152" s="39"/>
      <c r="I152" s="39"/>
      <c r="J152" s="39"/>
      <c r="K152" s="39"/>
      <c r="L152" s="39"/>
    </row>
    <row r="153" spans="1:12" ht="12.75">
      <c r="A153" s="39"/>
      <c r="B153" s="39"/>
      <c r="C153" s="39"/>
      <c r="D153" s="39"/>
      <c r="E153" s="39"/>
      <c r="F153" s="39"/>
      <c r="G153" s="39"/>
      <c r="H153" s="39"/>
      <c r="I153" s="39"/>
      <c r="J153" s="39"/>
      <c r="K153" s="39"/>
      <c r="L153" s="39"/>
    </row>
    <row r="154" spans="1:12" ht="12.75">
      <c r="A154" s="64"/>
      <c r="B154" s="39"/>
      <c r="C154" s="39"/>
      <c r="D154" s="39"/>
      <c r="E154" s="39"/>
      <c r="F154" s="39"/>
      <c r="G154" s="39"/>
      <c r="H154" s="39"/>
      <c r="I154" s="39"/>
      <c r="J154" s="39"/>
      <c r="K154" s="39"/>
      <c r="L154" s="39"/>
    </row>
    <row r="155" spans="1:12" ht="12.75">
      <c r="A155" s="64"/>
      <c r="B155" s="39"/>
      <c r="C155" s="39"/>
      <c r="D155" s="39"/>
      <c r="E155" s="39"/>
      <c r="F155" s="39"/>
      <c r="G155" s="39"/>
      <c r="H155" s="39"/>
      <c r="I155" s="39"/>
      <c r="J155" s="39"/>
      <c r="K155" s="39"/>
      <c r="L155" s="39"/>
    </row>
    <row r="156" spans="1:12" ht="12.75">
      <c r="A156" s="64"/>
      <c r="B156" s="39"/>
      <c r="C156" s="39"/>
      <c r="D156" s="39"/>
      <c r="E156" s="39"/>
      <c r="F156" s="39"/>
      <c r="G156" s="39"/>
      <c r="H156" s="39"/>
      <c r="I156" s="39"/>
      <c r="J156" s="39"/>
      <c r="K156" s="39"/>
      <c r="L156" s="39"/>
    </row>
    <row r="157" spans="1:12" ht="12.75">
      <c r="A157" s="64"/>
      <c r="B157" s="39"/>
      <c r="C157" s="39"/>
      <c r="D157" s="39"/>
      <c r="E157" s="39"/>
      <c r="F157" s="39"/>
      <c r="G157" s="39"/>
      <c r="H157" s="39"/>
      <c r="I157" s="39"/>
      <c r="J157" s="39"/>
      <c r="K157" s="39"/>
      <c r="L157" s="39"/>
    </row>
    <row r="158" spans="1:12" ht="12.75">
      <c r="A158" s="64"/>
      <c r="B158" s="39"/>
      <c r="C158" s="39"/>
      <c r="D158" s="39"/>
      <c r="E158" s="39"/>
      <c r="F158" s="39"/>
      <c r="G158" s="39"/>
      <c r="H158" s="39"/>
      <c r="I158" s="39"/>
      <c r="J158" s="39"/>
      <c r="K158" s="39"/>
      <c r="L158" s="39"/>
    </row>
    <row r="159" spans="1:12" ht="12.75">
      <c r="A159" s="64"/>
      <c r="B159" s="39"/>
      <c r="C159" s="39"/>
      <c r="D159" s="39"/>
      <c r="E159" s="39"/>
      <c r="F159" s="39"/>
      <c r="G159" s="39"/>
      <c r="H159" s="39"/>
      <c r="I159" s="39"/>
      <c r="J159" s="39"/>
      <c r="K159" s="39"/>
      <c r="L159" s="39"/>
    </row>
    <row r="160" spans="1:12" ht="12.75">
      <c r="A160" s="64"/>
      <c r="B160" s="39"/>
      <c r="C160" s="39"/>
      <c r="D160" s="39"/>
      <c r="E160" s="39"/>
      <c r="F160" s="39"/>
      <c r="G160" s="39"/>
      <c r="H160" s="39"/>
      <c r="I160" s="39"/>
      <c r="J160" s="39"/>
      <c r="K160" s="39"/>
      <c r="L160" s="39"/>
    </row>
    <row r="161" spans="1:12" ht="12.75">
      <c r="A161" s="64"/>
      <c r="B161" s="39"/>
      <c r="C161" s="39"/>
      <c r="D161" s="39"/>
      <c r="E161" s="39"/>
      <c r="F161" s="39"/>
      <c r="G161" s="39"/>
      <c r="H161" s="39"/>
      <c r="I161" s="39"/>
      <c r="J161" s="39"/>
      <c r="K161" s="39"/>
      <c r="L161" s="39"/>
    </row>
    <row r="162" spans="1:12" ht="12.75">
      <c r="A162" s="64"/>
      <c r="B162" s="39"/>
      <c r="C162" s="39"/>
      <c r="D162" s="39"/>
      <c r="E162" s="39"/>
      <c r="F162" s="39"/>
      <c r="G162" s="39"/>
      <c r="H162" s="39"/>
      <c r="I162" s="39"/>
      <c r="J162" s="39"/>
      <c r="K162" s="39"/>
      <c r="L162" s="39"/>
    </row>
    <row r="163" spans="1:12" ht="12.75">
      <c r="A163" s="64"/>
      <c r="B163" s="39"/>
      <c r="C163" s="39"/>
      <c r="D163" s="39"/>
      <c r="E163" s="39"/>
      <c r="F163" s="39"/>
      <c r="G163" s="39"/>
      <c r="H163" s="39"/>
      <c r="I163" s="39"/>
      <c r="J163" s="39"/>
      <c r="K163" s="39"/>
      <c r="L163" s="39"/>
    </row>
    <row r="164" spans="1:12" ht="12.75">
      <c r="A164" s="64"/>
      <c r="B164" s="39"/>
      <c r="C164" s="39"/>
      <c r="D164" s="39"/>
      <c r="E164" s="39"/>
      <c r="F164" s="39"/>
      <c r="G164" s="39"/>
      <c r="H164" s="39"/>
      <c r="I164" s="39"/>
      <c r="J164" s="39"/>
      <c r="K164" s="39"/>
      <c r="L164" s="39"/>
    </row>
    <row r="165" spans="1:12" ht="12.75">
      <c r="A165" s="64"/>
      <c r="B165" s="39"/>
      <c r="C165" s="39"/>
      <c r="D165" s="39"/>
      <c r="E165" s="39"/>
      <c r="F165" s="39"/>
      <c r="G165" s="39"/>
      <c r="H165" s="39"/>
      <c r="I165" s="39"/>
      <c r="J165" s="39"/>
      <c r="K165" s="39"/>
      <c r="L165" s="39"/>
    </row>
    <row r="166" spans="1:12" ht="12.75">
      <c r="A166" s="64"/>
      <c r="B166" s="39"/>
      <c r="C166" s="39"/>
      <c r="D166" s="39"/>
      <c r="E166" s="39"/>
      <c r="F166" s="39"/>
      <c r="G166" s="39"/>
      <c r="H166" s="39"/>
      <c r="I166" s="39"/>
      <c r="J166" s="39"/>
      <c r="K166" s="39"/>
      <c r="L166" s="39"/>
    </row>
    <row r="167" spans="1:12" ht="12.75">
      <c r="A167" s="64"/>
      <c r="B167" s="39"/>
      <c r="C167" s="39"/>
      <c r="D167" s="39"/>
      <c r="E167" s="39"/>
      <c r="F167" s="39"/>
      <c r="G167" s="39"/>
      <c r="H167" s="39"/>
      <c r="I167" s="39"/>
      <c r="J167" s="39"/>
      <c r="K167" s="39"/>
      <c r="L167" s="39"/>
    </row>
    <row r="168" spans="1:12" ht="12.75">
      <c r="A168" s="64"/>
      <c r="B168" s="39"/>
      <c r="C168" s="39"/>
      <c r="D168" s="39"/>
      <c r="E168" s="39"/>
      <c r="F168" s="39"/>
      <c r="G168" s="39"/>
      <c r="H168" s="39"/>
      <c r="I168" s="39"/>
      <c r="J168" s="39"/>
      <c r="K168" s="39"/>
      <c r="L168" s="39"/>
    </row>
    <row r="169" spans="1:12" ht="12.75">
      <c r="A169" s="64"/>
      <c r="B169" s="39"/>
      <c r="C169" s="39"/>
      <c r="D169" s="39"/>
      <c r="E169" s="39"/>
      <c r="F169" s="39"/>
      <c r="G169" s="39"/>
      <c r="H169" s="39"/>
      <c r="I169" s="39"/>
      <c r="J169" s="39"/>
      <c r="K169" s="39"/>
      <c r="L169" s="39"/>
    </row>
    <row r="170" spans="1:12" ht="12.75">
      <c r="A170" s="64"/>
      <c r="B170" s="39"/>
      <c r="C170" s="39"/>
      <c r="D170" s="39"/>
      <c r="E170" s="39"/>
      <c r="F170" s="39"/>
      <c r="G170" s="39"/>
      <c r="H170" s="39"/>
      <c r="I170" s="39"/>
      <c r="J170" s="39"/>
      <c r="K170" s="39"/>
      <c r="L170" s="39"/>
    </row>
    <row r="171" spans="1:12" ht="12.75">
      <c r="A171" s="64"/>
      <c r="B171" s="39"/>
      <c r="C171" s="39"/>
      <c r="D171" s="39"/>
      <c r="E171" s="39"/>
      <c r="F171" s="39"/>
      <c r="G171" s="39"/>
      <c r="H171" s="39"/>
      <c r="I171" s="39"/>
      <c r="J171" s="39"/>
      <c r="K171" s="39"/>
      <c r="L171" s="39"/>
    </row>
    <row r="172" spans="1:12" ht="12.75">
      <c r="A172" s="64"/>
      <c r="B172" s="39"/>
      <c r="C172" s="39"/>
      <c r="D172" s="39"/>
      <c r="E172" s="39"/>
      <c r="F172" s="39"/>
      <c r="G172" s="39"/>
      <c r="H172" s="39"/>
      <c r="I172" s="39"/>
      <c r="J172" s="39"/>
      <c r="K172" s="39"/>
      <c r="L172" s="39"/>
    </row>
    <row r="173" spans="1:12" ht="12.75">
      <c r="A173" s="64"/>
      <c r="B173" s="39"/>
      <c r="C173" s="39"/>
      <c r="D173" s="39"/>
      <c r="E173" s="39"/>
      <c r="F173" s="39"/>
      <c r="G173" s="39"/>
      <c r="H173" s="39"/>
      <c r="I173" s="39"/>
      <c r="J173" s="39"/>
      <c r="K173" s="39"/>
      <c r="L173" s="39"/>
    </row>
    <row r="174" spans="1:12" ht="12.75">
      <c r="A174" s="64"/>
      <c r="B174" s="39"/>
      <c r="C174" s="39"/>
      <c r="D174" s="39"/>
      <c r="E174" s="39"/>
      <c r="F174" s="39"/>
      <c r="G174" s="39"/>
      <c r="H174" s="39"/>
      <c r="I174" s="39"/>
      <c r="J174" s="39"/>
      <c r="K174" s="39"/>
      <c r="L174" s="39"/>
    </row>
    <row r="175" spans="1:12" ht="12.75">
      <c r="A175" s="64"/>
      <c r="B175" s="39"/>
      <c r="C175" s="39"/>
      <c r="D175" s="39"/>
      <c r="E175" s="39"/>
      <c r="F175" s="39"/>
      <c r="G175" s="39"/>
      <c r="H175" s="39"/>
      <c r="I175" s="39"/>
      <c r="J175" s="39"/>
      <c r="K175" s="39"/>
      <c r="L175" s="39"/>
    </row>
    <row r="176" spans="1:12" ht="12.75">
      <c r="A176" s="64"/>
      <c r="B176" s="39"/>
      <c r="C176" s="39"/>
      <c r="D176" s="39"/>
      <c r="E176" s="39"/>
      <c r="F176" s="39"/>
      <c r="G176" s="39"/>
      <c r="H176" s="39"/>
      <c r="I176" s="39"/>
      <c r="J176" s="39"/>
      <c r="K176" s="39"/>
      <c r="L176" s="39"/>
    </row>
    <row r="177" spans="1:12" ht="12.75">
      <c r="A177" s="64"/>
      <c r="B177" s="39"/>
      <c r="C177" s="39"/>
      <c r="D177" s="39"/>
      <c r="E177" s="39"/>
      <c r="F177" s="39"/>
      <c r="G177" s="39"/>
      <c r="H177" s="39"/>
      <c r="I177" s="39"/>
      <c r="J177" s="39"/>
      <c r="K177" s="39"/>
      <c r="L177" s="39"/>
    </row>
    <row r="178" spans="1:12" ht="12.75">
      <c r="A178" s="64"/>
      <c r="B178" s="39"/>
      <c r="C178" s="39"/>
      <c r="D178" s="39"/>
      <c r="E178" s="39"/>
      <c r="F178" s="39"/>
      <c r="G178" s="39"/>
      <c r="H178" s="39"/>
      <c r="I178" s="39"/>
      <c r="J178" s="39"/>
      <c r="K178" s="39"/>
      <c r="L178" s="39"/>
    </row>
    <row r="179" spans="1:12" ht="12.75">
      <c r="A179" s="64"/>
      <c r="B179" s="39"/>
      <c r="C179" s="39"/>
      <c r="D179" s="39"/>
      <c r="E179" s="39"/>
      <c r="F179" s="39"/>
      <c r="G179" s="39"/>
      <c r="H179" s="39"/>
      <c r="I179" s="39"/>
      <c r="J179" s="39"/>
      <c r="K179" s="39"/>
      <c r="L179" s="39"/>
    </row>
    <row r="180" spans="1:12" ht="12.75">
      <c r="A180" s="64"/>
      <c r="B180" s="39"/>
      <c r="C180" s="39"/>
      <c r="D180" s="39"/>
      <c r="E180" s="39"/>
      <c r="F180" s="39"/>
      <c r="G180" s="39"/>
      <c r="H180" s="39"/>
      <c r="I180" s="39"/>
      <c r="J180" s="39"/>
      <c r="K180" s="39"/>
      <c r="L180" s="39"/>
    </row>
    <row r="181" spans="1:12" ht="12.75">
      <c r="A181" s="64"/>
      <c r="B181" s="39"/>
      <c r="C181" s="39"/>
      <c r="D181" s="39"/>
      <c r="E181" s="39"/>
      <c r="F181" s="39"/>
      <c r="G181" s="39"/>
      <c r="H181" s="39"/>
      <c r="I181" s="39"/>
      <c r="J181" s="39"/>
      <c r="K181" s="39"/>
      <c r="L181" s="39"/>
    </row>
    <row r="182" spans="1:12" ht="12.75">
      <c r="A182" s="64"/>
      <c r="B182" s="39"/>
      <c r="C182" s="39"/>
      <c r="D182" s="39"/>
      <c r="E182" s="39"/>
      <c r="F182" s="39"/>
      <c r="G182" s="39"/>
      <c r="H182" s="39"/>
      <c r="I182" s="39"/>
      <c r="J182" s="39"/>
      <c r="K182" s="39"/>
      <c r="L182" s="39"/>
    </row>
    <row r="183" spans="1:12" ht="12.75">
      <c r="A183" s="64"/>
      <c r="B183" s="39"/>
      <c r="C183" s="39"/>
      <c r="D183" s="39"/>
      <c r="E183" s="39"/>
      <c r="F183" s="39"/>
      <c r="G183" s="39"/>
      <c r="H183" s="39"/>
      <c r="I183" s="39"/>
      <c r="J183" s="39"/>
      <c r="K183" s="39"/>
      <c r="L183" s="39"/>
    </row>
    <row r="184" spans="1:12" ht="12.75">
      <c r="A184" s="64"/>
      <c r="B184" s="39"/>
      <c r="C184" s="39"/>
      <c r="D184" s="39"/>
      <c r="E184" s="39"/>
      <c r="F184" s="39"/>
      <c r="G184" s="39"/>
      <c r="H184" s="39"/>
      <c r="I184" s="39"/>
      <c r="J184" s="39"/>
      <c r="K184" s="39"/>
      <c r="L184" s="39"/>
    </row>
    <row r="185" spans="1:12" ht="12.75">
      <c r="A185" s="64"/>
      <c r="B185" s="39"/>
      <c r="C185" s="39"/>
      <c r="D185" s="39"/>
      <c r="E185" s="39"/>
      <c r="F185" s="39"/>
      <c r="G185" s="39"/>
      <c r="H185" s="39"/>
      <c r="I185" s="39"/>
      <c r="J185" s="39"/>
      <c r="K185" s="39"/>
      <c r="L185" s="39"/>
    </row>
    <row r="186" spans="1:12" ht="12.75">
      <c r="A186" s="64"/>
      <c r="B186" s="39"/>
      <c r="C186" s="39"/>
      <c r="D186" s="39"/>
      <c r="E186" s="39"/>
      <c r="F186" s="39"/>
      <c r="G186" s="39"/>
      <c r="H186" s="39"/>
      <c r="I186" s="39"/>
      <c r="J186" s="39"/>
      <c r="K186" s="39"/>
      <c r="L186" s="39"/>
    </row>
    <row r="187" spans="1:12" ht="12.75">
      <c r="A187" s="64"/>
      <c r="B187" s="39"/>
      <c r="C187" s="39"/>
      <c r="D187" s="39"/>
      <c r="E187" s="39"/>
      <c r="F187" s="39"/>
      <c r="G187" s="39"/>
      <c r="H187" s="39"/>
      <c r="I187" s="39"/>
      <c r="J187" s="39"/>
      <c r="K187" s="39"/>
      <c r="L187" s="39"/>
    </row>
    <row r="188" spans="1:12" ht="12.75">
      <c r="A188" s="64"/>
      <c r="B188" s="39"/>
      <c r="C188" s="39"/>
      <c r="D188" s="39"/>
      <c r="E188" s="39"/>
      <c r="F188" s="39"/>
      <c r="G188" s="39"/>
      <c r="H188" s="39"/>
      <c r="I188" s="39"/>
      <c r="J188" s="39"/>
      <c r="K188" s="39"/>
      <c r="L188" s="39"/>
    </row>
    <row r="189" spans="1:12" ht="12.75">
      <c r="A189" s="64"/>
      <c r="B189" s="39"/>
      <c r="C189" s="39"/>
      <c r="D189" s="39"/>
      <c r="E189" s="39"/>
      <c r="F189" s="39"/>
      <c r="G189" s="39"/>
      <c r="H189" s="39"/>
      <c r="I189" s="39"/>
      <c r="J189" s="39"/>
      <c r="K189" s="39"/>
      <c r="L189" s="39"/>
    </row>
    <row r="190" spans="1:12" ht="12.75">
      <c r="A190" s="64"/>
      <c r="B190" s="39"/>
      <c r="C190" s="39"/>
      <c r="D190" s="39"/>
      <c r="E190" s="39"/>
      <c r="F190" s="39"/>
      <c r="G190" s="39"/>
      <c r="H190" s="39"/>
      <c r="I190" s="39"/>
      <c r="J190" s="39"/>
      <c r="K190" s="39"/>
      <c r="L190" s="39"/>
    </row>
    <row r="191" spans="1:12" ht="12.75">
      <c r="A191" s="64"/>
      <c r="B191" s="39"/>
      <c r="C191" s="39"/>
      <c r="D191" s="39"/>
      <c r="E191" s="39"/>
      <c r="F191" s="39"/>
      <c r="G191" s="39"/>
      <c r="H191" s="39"/>
      <c r="I191" s="39"/>
      <c r="J191" s="39"/>
      <c r="K191" s="39"/>
      <c r="L191" s="39"/>
    </row>
    <row r="192" spans="1:12" ht="12.75">
      <c r="A192" s="64"/>
      <c r="B192" s="39"/>
      <c r="C192" s="39"/>
      <c r="D192" s="39"/>
      <c r="E192" s="39"/>
      <c r="F192" s="39"/>
      <c r="G192" s="39"/>
      <c r="H192" s="39"/>
      <c r="I192" s="39"/>
      <c r="J192" s="39"/>
      <c r="K192" s="39"/>
      <c r="L192" s="39"/>
    </row>
    <row r="193" spans="1:12" ht="12.75">
      <c r="A193" s="64"/>
      <c r="B193" s="39"/>
      <c r="C193" s="39"/>
      <c r="D193" s="39"/>
      <c r="E193" s="39"/>
      <c r="F193" s="39"/>
      <c r="G193" s="39"/>
      <c r="H193" s="39"/>
      <c r="I193" s="39"/>
      <c r="J193" s="39"/>
      <c r="K193" s="39"/>
      <c r="L193" s="39"/>
    </row>
    <row r="194" spans="1:12" ht="12.75">
      <c r="A194" s="64"/>
      <c r="B194" s="39"/>
      <c r="C194" s="39"/>
      <c r="D194" s="39"/>
      <c r="E194" s="39"/>
      <c r="F194" s="39"/>
      <c r="G194" s="39"/>
      <c r="H194" s="39"/>
      <c r="I194" s="39"/>
      <c r="J194" s="39"/>
      <c r="K194" s="39"/>
      <c r="L194" s="39"/>
    </row>
    <row r="195" spans="1:12" ht="12.75">
      <c r="A195" s="64"/>
      <c r="B195" s="39"/>
      <c r="C195" s="39"/>
      <c r="D195" s="39"/>
      <c r="E195" s="39"/>
      <c r="F195" s="39"/>
      <c r="G195" s="39"/>
      <c r="H195" s="39"/>
      <c r="I195" s="39"/>
      <c r="J195" s="39"/>
      <c r="K195" s="39"/>
      <c r="L195" s="39"/>
    </row>
    <row r="196" spans="1:12" ht="12.75">
      <c r="A196" s="64"/>
      <c r="B196" s="39"/>
      <c r="C196" s="39"/>
      <c r="D196" s="39"/>
      <c r="E196" s="39"/>
      <c r="F196" s="39"/>
      <c r="G196" s="39"/>
      <c r="H196" s="39"/>
      <c r="I196" s="39"/>
      <c r="J196" s="39"/>
      <c r="K196" s="39"/>
      <c r="L196" s="39"/>
    </row>
    <row r="197" spans="1:12" ht="12.75">
      <c r="A197" s="64"/>
      <c r="B197" s="39"/>
      <c r="C197" s="39"/>
      <c r="D197" s="39"/>
      <c r="E197" s="39"/>
      <c r="F197" s="39"/>
      <c r="G197" s="39"/>
      <c r="H197" s="39"/>
      <c r="I197" s="39"/>
      <c r="J197" s="39"/>
      <c r="K197" s="39"/>
      <c r="L197" s="39"/>
    </row>
    <row r="198" spans="1:12" ht="12.75">
      <c r="A198" s="64"/>
      <c r="B198" s="39"/>
      <c r="C198" s="39"/>
      <c r="D198" s="39"/>
      <c r="E198" s="39"/>
      <c r="F198" s="39"/>
      <c r="G198" s="39"/>
      <c r="H198" s="39"/>
      <c r="I198" s="39"/>
      <c r="J198" s="39"/>
      <c r="K198" s="39"/>
      <c r="L198" s="39"/>
    </row>
    <row r="199" spans="1:12" ht="12.75">
      <c r="A199" s="64"/>
      <c r="B199" s="39"/>
      <c r="C199" s="39"/>
      <c r="D199" s="39"/>
      <c r="E199" s="39"/>
      <c r="F199" s="39"/>
      <c r="G199" s="39"/>
      <c r="H199" s="39"/>
      <c r="I199" s="39"/>
      <c r="J199" s="39"/>
      <c r="K199" s="39"/>
      <c r="L199" s="39"/>
    </row>
    <row r="200" spans="1:12" ht="12.75">
      <c r="A200" s="64"/>
      <c r="B200" s="39"/>
      <c r="C200" s="39"/>
      <c r="D200" s="39"/>
      <c r="E200" s="39"/>
      <c r="F200" s="39"/>
      <c r="G200" s="39"/>
      <c r="H200" s="39"/>
      <c r="I200" s="39"/>
      <c r="J200" s="39"/>
      <c r="K200" s="39"/>
      <c r="L200" s="39"/>
    </row>
    <row r="201" spans="1:12" ht="12.75">
      <c r="A201" s="64"/>
      <c r="B201" s="39"/>
      <c r="C201" s="39"/>
      <c r="D201" s="39"/>
      <c r="E201" s="39"/>
      <c r="F201" s="39"/>
      <c r="G201" s="39"/>
      <c r="H201" s="39"/>
      <c r="I201" s="39"/>
      <c r="J201" s="39"/>
      <c r="K201" s="39"/>
      <c r="L201" s="39"/>
    </row>
    <row r="202" spans="1:12" ht="12.75">
      <c r="A202" s="64"/>
      <c r="B202" s="39"/>
      <c r="C202" s="39"/>
      <c r="D202" s="39"/>
      <c r="E202" s="39"/>
      <c r="F202" s="39"/>
      <c r="G202" s="39"/>
      <c r="H202" s="39"/>
      <c r="I202" s="39"/>
      <c r="J202" s="39"/>
      <c r="K202" s="39"/>
      <c r="L202" s="39"/>
    </row>
    <row r="203" spans="1:12" ht="12.75">
      <c r="A203" s="64"/>
      <c r="B203" s="39"/>
      <c r="C203" s="39"/>
      <c r="D203" s="39"/>
      <c r="E203" s="39"/>
      <c r="F203" s="39"/>
      <c r="G203" s="39"/>
      <c r="H203" s="39"/>
      <c r="I203" s="39"/>
      <c r="J203" s="39"/>
      <c r="K203" s="39"/>
      <c r="L203" s="39"/>
    </row>
    <row r="204" spans="1:12" ht="12.75">
      <c r="A204" s="64"/>
      <c r="B204" s="39"/>
      <c r="C204" s="39"/>
      <c r="D204" s="39"/>
      <c r="E204" s="39"/>
      <c r="F204" s="39"/>
      <c r="G204" s="39"/>
      <c r="H204" s="39"/>
      <c r="I204" s="39"/>
      <c r="J204" s="39"/>
      <c r="K204" s="39"/>
      <c r="L204" s="39"/>
    </row>
    <row r="205" spans="1:12" ht="12.75">
      <c r="A205" s="64"/>
      <c r="B205" s="39"/>
      <c r="C205" s="39"/>
      <c r="D205" s="39"/>
      <c r="E205" s="39"/>
      <c r="F205" s="39"/>
      <c r="G205" s="39"/>
      <c r="H205" s="39"/>
      <c r="I205" s="39"/>
      <c r="J205" s="39"/>
      <c r="K205" s="39"/>
      <c r="L205" s="39"/>
    </row>
    <row r="206" spans="1:12" ht="12.75">
      <c r="A206" s="64"/>
      <c r="B206" s="39"/>
      <c r="C206" s="39"/>
      <c r="D206" s="39"/>
      <c r="E206" s="39"/>
      <c r="F206" s="39"/>
      <c r="G206" s="39"/>
      <c r="H206" s="39"/>
      <c r="I206" s="39"/>
      <c r="J206" s="39"/>
      <c r="K206" s="39"/>
      <c r="L206" s="39"/>
    </row>
    <row r="207" spans="1:12" ht="12.75">
      <c r="A207" s="64"/>
      <c r="B207" s="39"/>
      <c r="C207" s="39"/>
      <c r="D207" s="39"/>
      <c r="E207" s="39"/>
      <c r="F207" s="39"/>
      <c r="G207" s="39"/>
      <c r="H207" s="39"/>
      <c r="I207" s="39"/>
      <c r="J207" s="39"/>
      <c r="K207" s="39"/>
      <c r="L207" s="39"/>
    </row>
    <row r="208" spans="1:12" ht="12.75">
      <c r="A208" s="64"/>
      <c r="B208" s="39"/>
      <c r="C208" s="39"/>
      <c r="D208" s="39"/>
      <c r="E208" s="39"/>
      <c r="F208" s="39"/>
      <c r="G208" s="39"/>
      <c r="H208" s="39"/>
      <c r="I208" s="39"/>
      <c r="J208" s="39"/>
      <c r="K208" s="39"/>
      <c r="L208" s="39"/>
    </row>
    <row r="209" spans="1:12" ht="12.75">
      <c r="A209" s="64"/>
      <c r="B209" s="39"/>
      <c r="C209" s="39"/>
      <c r="D209" s="39"/>
      <c r="E209" s="39"/>
      <c r="F209" s="39"/>
      <c r="G209" s="39"/>
      <c r="H209" s="39"/>
      <c r="I209" s="39"/>
      <c r="J209" s="39"/>
      <c r="K209" s="39"/>
      <c r="L209" s="39"/>
    </row>
    <row r="210" spans="1:12" ht="12.75">
      <c r="A210" s="64"/>
      <c r="B210" s="39"/>
      <c r="C210" s="39"/>
      <c r="D210" s="39"/>
      <c r="E210" s="39"/>
      <c r="F210" s="39"/>
      <c r="G210" s="39"/>
      <c r="H210" s="39"/>
      <c r="I210" s="39"/>
      <c r="J210" s="39"/>
      <c r="K210" s="39"/>
      <c r="L210" s="39"/>
    </row>
    <row r="211" spans="1:12" ht="12.75">
      <c r="A211" s="64"/>
      <c r="B211" s="39"/>
      <c r="C211" s="39"/>
      <c r="D211" s="39"/>
      <c r="E211" s="39"/>
      <c r="F211" s="39"/>
      <c r="G211" s="39"/>
      <c r="H211" s="39"/>
      <c r="I211" s="39"/>
      <c r="J211" s="39"/>
      <c r="K211" s="39"/>
      <c r="L211" s="39"/>
    </row>
    <row r="212" spans="1:12" ht="12.75">
      <c r="A212" s="64"/>
      <c r="B212" s="39"/>
      <c r="C212" s="39"/>
      <c r="D212" s="39"/>
      <c r="E212" s="39"/>
      <c r="F212" s="39"/>
      <c r="G212" s="39"/>
      <c r="H212" s="39"/>
      <c r="I212" s="39"/>
      <c r="J212" s="39"/>
      <c r="K212" s="39"/>
      <c r="L212" s="39"/>
    </row>
    <row r="213" spans="1:12" ht="12.75">
      <c r="A213" s="64"/>
      <c r="B213" s="39"/>
      <c r="C213" s="39"/>
      <c r="D213" s="39"/>
      <c r="E213" s="39"/>
      <c r="F213" s="39"/>
      <c r="G213" s="39"/>
      <c r="H213" s="39"/>
      <c r="I213" s="39"/>
      <c r="J213" s="39"/>
      <c r="K213" s="39"/>
      <c r="L213" s="39"/>
    </row>
    <row r="214" spans="1:12" ht="12.75">
      <c r="A214" s="64"/>
      <c r="B214" s="39"/>
      <c r="C214" s="39"/>
      <c r="D214" s="39"/>
      <c r="E214" s="39"/>
      <c r="F214" s="39"/>
      <c r="G214" s="39"/>
      <c r="H214" s="39"/>
      <c r="I214" s="39"/>
      <c r="J214" s="39"/>
      <c r="K214" s="39"/>
      <c r="L214" s="39"/>
    </row>
    <row r="215" spans="1:12" ht="12.75">
      <c r="A215" s="64"/>
      <c r="B215" s="39"/>
      <c r="C215" s="39"/>
      <c r="D215" s="39"/>
      <c r="E215" s="39"/>
      <c r="F215" s="39"/>
      <c r="G215" s="39"/>
      <c r="H215" s="39"/>
      <c r="I215" s="39"/>
      <c r="J215" s="39"/>
      <c r="K215" s="39"/>
      <c r="L215" s="39"/>
    </row>
    <row r="216" spans="1:12" ht="12.75">
      <c r="A216" s="64"/>
      <c r="B216" s="39"/>
      <c r="C216" s="39"/>
      <c r="D216" s="39"/>
      <c r="E216" s="39"/>
      <c r="F216" s="39"/>
      <c r="G216" s="39"/>
      <c r="H216" s="39"/>
      <c r="I216" s="39"/>
      <c r="J216" s="39"/>
      <c r="K216" s="39"/>
      <c r="L216" s="39"/>
    </row>
    <row r="217" spans="1:12" ht="12.75">
      <c r="A217" s="64"/>
      <c r="B217" s="39"/>
      <c r="C217" s="39"/>
      <c r="D217" s="39"/>
      <c r="E217" s="39"/>
      <c r="F217" s="39"/>
      <c r="G217" s="39"/>
      <c r="H217" s="39"/>
      <c r="I217" s="39"/>
      <c r="J217" s="39"/>
      <c r="K217" s="39"/>
      <c r="L217" s="39"/>
    </row>
    <row r="218" spans="1:12" ht="12.75">
      <c r="A218" s="64"/>
      <c r="B218" s="39"/>
      <c r="C218" s="39"/>
      <c r="D218" s="39"/>
      <c r="E218" s="39"/>
      <c r="F218" s="39"/>
      <c r="G218" s="39"/>
      <c r="H218" s="39"/>
      <c r="I218" s="39"/>
      <c r="J218" s="39"/>
      <c r="K218" s="39"/>
      <c r="L218" s="39"/>
    </row>
    <row r="219" spans="1:12" ht="12.75">
      <c r="A219" s="64"/>
      <c r="B219" s="39"/>
      <c r="C219" s="39"/>
      <c r="D219" s="39"/>
      <c r="E219" s="39"/>
      <c r="F219" s="39"/>
      <c r="G219" s="39"/>
      <c r="H219" s="39"/>
      <c r="I219" s="39"/>
      <c r="J219" s="39"/>
      <c r="K219" s="39"/>
      <c r="L219" s="39"/>
    </row>
    <row r="220" spans="1:12" ht="12.75">
      <c r="A220" s="64"/>
      <c r="B220" s="39"/>
      <c r="C220" s="39"/>
      <c r="D220" s="39"/>
      <c r="E220" s="39"/>
      <c r="F220" s="39"/>
      <c r="G220" s="39"/>
      <c r="H220" s="39"/>
      <c r="I220" s="39"/>
      <c r="J220" s="39"/>
      <c r="K220" s="39"/>
      <c r="L220" s="39"/>
    </row>
    <row r="221" spans="1:12" ht="12.75">
      <c r="A221" s="64"/>
      <c r="B221" s="39"/>
      <c r="C221" s="39"/>
      <c r="D221" s="39"/>
      <c r="E221" s="39"/>
      <c r="F221" s="39"/>
      <c r="G221" s="39"/>
      <c r="H221" s="39"/>
      <c r="I221" s="39"/>
      <c r="J221" s="39"/>
      <c r="K221" s="39"/>
      <c r="L221" s="39"/>
    </row>
    <row r="222" ht="12.75">
      <c r="A222" s="64"/>
    </row>
    <row r="223" ht="12.75">
      <c r="A223" s="76"/>
    </row>
    <row r="224" ht="12.75">
      <c r="A224" s="76"/>
    </row>
    <row r="225" ht="12.75">
      <c r="A225" s="76"/>
    </row>
    <row r="226" ht="12.75">
      <c r="A226" s="76"/>
    </row>
    <row r="227" ht="12.75">
      <c r="A227" s="76"/>
    </row>
    <row r="228" ht="12.75">
      <c r="A228" s="76"/>
    </row>
    <row r="229" ht="12.75">
      <c r="A229" s="76"/>
    </row>
    <row r="230" ht="12.75">
      <c r="A230" s="76"/>
    </row>
    <row r="231" ht="12.75">
      <c r="A231" s="76"/>
    </row>
    <row r="232" ht="12.75">
      <c r="A232" s="76"/>
    </row>
    <row r="233" ht="12.75">
      <c r="A233" s="76"/>
    </row>
    <row r="234" ht="12.75">
      <c r="A234" s="76"/>
    </row>
    <row r="235" ht="12.75">
      <c r="A235" s="76"/>
    </row>
    <row r="236" ht="12.75">
      <c r="A236" s="76"/>
    </row>
    <row r="237" ht="12.75">
      <c r="A237" s="76"/>
    </row>
    <row r="238" ht="12.75">
      <c r="A238" s="76"/>
    </row>
    <row r="239" ht="12.75">
      <c r="A239" s="76"/>
    </row>
    <row r="240" ht="12.75">
      <c r="A240" s="76"/>
    </row>
    <row r="241" ht="12.75">
      <c r="A241" s="76"/>
    </row>
    <row r="242" ht="12.75">
      <c r="A242" s="76"/>
    </row>
    <row r="243" ht="12.75">
      <c r="A243" s="76"/>
    </row>
    <row r="244" ht="12.75">
      <c r="A244" s="76"/>
    </row>
    <row r="245" ht="12.75">
      <c r="A245" s="76"/>
    </row>
    <row r="246" ht="12.75">
      <c r="A246" s="76"/>
    </row>
    <row r="247" ht="12.75">
      <c r="A247" s="76"/>
    </row>
    <row r="248" ht="12.75">
      <c r="A248" s="76"/>
    </row>
    <row r="249" ht="12.75">
      <c r="A249" s="76"/>
    </row>
    <row r="250" ht="12.75">
      <c r="A250" s="76"/>
    </row>
    <row r="251" ht="12.75">
      <c r="A251" s="76"/>
    </row>
    <row r="252" ht="12.75">
      <c r="A252" s="76"/>
    </row>
    <row r="253" ht="12.75">
      <c r="A253" s="76"/>
    </row>
    <row r="254" ht="12.75">
      <c r="A254" s="76"/>
    </row>
    <row r="255" ht="12.75">
      <c r="A255" s="76"/>
    </row>
    <row r="256" ht="12.75">
      <c r="A256" s="76"/>
    </row>
    <row r="257" ht="12.75">
      <c r="A257" s="76"/>
    </row>
    <row r="258" ht="12.75">
      <c r="A258" s="76"/>
    </row>
    <row r="259" ht="12.75">
      <c r="A259" s="76"/>
    </row>
    <row r="260" ht="12.75">
      <c r="A260" s="76"/>
    </row>
    <row r="261" ht="12.75">
      <c r="A261" s="76"/>
    </row>
    <row r="262" ht="12.75">
      <c r="A262" s="76"/>
    </row>
    <row r="263" ht="12.75">
      <c r="A263" s="76"/>
    </row>
    <row r="264" ht="12.75">
      <c r="A264" s="76"/>
    </row>
    <row r="265" ht="12.75">
      <c r="A265" s="76"/>
    </row>
    <row r="266" ht="12.75">
      <c r="A266" s="76"/>
    </row>
    <row r="267" ht="12.75">
      <c r="A267" s="76"/>
    </row>
    <row r="268" ht="12.75">
      <c r="A268" s="76"/>
    </row>
    <row r="269" ht="12.75">
      <c r="A269" s="76"/>
    </row>
    <row r="270" ht="12.75">
      <c r="A270" s="76"/>
    </row>
    <row r="271" ht="12.75">
      <c r="A271" s="76"/>
    </row>
    <row r="272" ht="12.75">
      <c r="A272" s="76"/>
    </row>
    <row r="273" ht="12.75">
      <c r="A273" s="76"/>
    </row>
    <row r="274" ht="12.75">
      <c r="A274" s="76"/>
    </row>
    <row r="275" ht="12.75">
      <c r="A275" s="76"/>
    </row>
    <row r="276" ht="12.75">
      <c r="A276" s="76"/>
    </row>
    <row r="277" ht="12.75">
      <c r="A277" s="76"/>
    </row>
    <row r="278" ht="12.75">
      <c r="A278" s="76"/>
    </row>
    <row r="279" ht="12.75">
      <c r="A279" s="76"/>
    </row>
    <row r="280" ht="12.75">
      <c r="A280" s="76"/>
    </row>
    <row r="281" ht="12.75">
      <c r="A281" s="76"/>
    </row>
    <row r="282" ht="12.75">
      <c r="A282" s="76"/>
    </row>
    <row r="283" ht="12.75">
      <c r="A283" s="76"/>
    </row>
    <row r="284" ht="12.75">
      <c r="A284" s="76"/>
    </row>
    <row r="285" ht="12.75">
      <c r="A285" s="76"/>
    </row>
    <row r="286" ht="12.75">
      <c r="A286" s="76"/>
    </row>
    <row r="287" ht="12.75">
      <c r="A287" s="76"/>
    </row>
    <row r="288" ht="12.75">
      <c r="A288" s="76"/>
    </row>
    <row r="289" ht="12.75">
      <c r="A289" s="76"/>
    </row>
    <row r="290" ht="12.75">
      <c r="A290" s="76"/>
    </row>
    <row r="291" ht="12.75">
      <c r="A291" s="76"/>
    </row>
    <row r="292" ht="12.75">
      <c r="A292" s="76"/>
    </row>
    <row r="293" ht="12.75">
      <c r="A293" s="76"/>
    </row>
    <row r="294" ht="12.75">
      <c r="A294" s="76"/>
    </row>
    <row r="295" ht="12.75">
      <c r="A295" s="76"/>
    </row>
    <row r="296" ht="12.75">
      <c r="A296" s="76"/>
    </row>
    <row r="297" ht="12.75">
      <c r="A297" s="76"/>
    </row>
    <row r="298" ht="12.75">
      <c r="A298" s="76"/>
    </row>
    <row r="299" ht="12.75">
      <c r="A299" s="76"/>
    </row>
    <row r="300" ht="12.75">
      <c r="A300" s="76"/>
    </row>
    <row r="301" ht="12.75">
      <c r="A301" s="76"/>
    </row>
    <row r="302" ht="12.75">
      <c r="A302" s="76"/>
    </row>
    <row r="303" ht="12.75">
      <c r="A303" s="76"/>
    </row>
    <row r="304" ht="12.75">
      <c r="A304" s="76"/>
    </row>
    <row r="305" ht="12.75">
      <c r="A305" s="76"/>
    </row>
    <row r="306" ht="12.75">
      <c r="A306" s="76"/>
    </row>
    <row r="307" ht="12.75">
      <c r="A307" s="76"/>
    </row>
    <row r="308" ht="12.75">
      <c r="A308" s="76"/>
    </row>
    <row r="309" ht="12.75">
      <c r="A309" s="76"/>
    </row>
    <row r="310" ht="12.75">
      <c r="A310" s="76"/>
    </row>
    <row r="311" ht="12.75">
      <c r="A311" s="76"/>
    </row>
    <row r="312" ht="12.75">
      <c r="A312" s="76"/>
    </row>
    <row r="313" ht="12.75">
      <c r="A313" s="76"/>
    </row>
    <row r="314" ht="12.75">
      <c r="A314" s="76"/>
    </row>
    <row r="315" ht="12.75">
      <c r="A315" s="76"/>
    </row>
    <row r="316" ht="12.75">
      <c r="A316" s="76"/>
    </row>
    <row r="317" ht="12.75">
      <c r="A317" s="76"/>
    </row>
    <row r="318" ht="12.75">
      <c r="A318" s="76"/>
    </row>
    <row r="319" ht="12.75">
      <c r="A319" s="76"/>
    </row>
    <row r="320" ht="12.75">
      <c r="A320" s="76"/>
    </row>
    <row r="321" ht="12.75">
      <c r="A321" s="76"/>
    </row>
    <row r="322" ht="12.75">
      <c r="A322" s="76"/>
    </row>
    <row r="323" ht="12.75">
      <c r="A323" s="76"/>
    </row>
    <row r="324" ht="12.75">
      <c r="A324" s="76"/>
    </row>
    <row r="325" ht="12.75">
      <c r="A325" s="76"/>
    </row>
    <row r="326" ht="12.75">
      <c r="A326" s="76"/>
    </row>
    <row r="327" ht="12.75">
      <c r="A327" s="76"/>
    </row>
    <row r="328" ht="12.75">
      <c r="A328" s="76"/>
    </row>
    <row r="329" ht="12.75">
      <c r="A329" s="76"/>
    </row>
    <row r="330" ht="12.75">
      <c r="A330" s="76"/>
    </row>
    <row r="331" ht="12.75">
      <c r="A331" s="76"/>
    </row>
    <row r="332" ht="12.75">
      <c r="A332" s="76"/>
    </row>
    <row r="333" ht="12.75">
      <c r="A333" s="76"/>
    </row>
    <row r="334" ht="12.75">
      <c r="A334" s="76"/>
    </row>
    <row r="335" ht="12.75">
      <c r="A335" s="76"/>
    </row>
    <row r="336" ht="12.75">
      <c r="A336" s="76"/>
    </row>
    <row r="337" ht="12.75">
      <c r="A337" s="76"/>
    </row>
    <row r="338" ht="12.75">
      <c r="A338" s="76"/>
    </row>
    <row r="339" ht="12.75">
      <c r="A339" s="76"/>
    </row>
    <row r="340" ht="12.75">
      <c r="A340" s="76"/>
    </row>
    <row r="341" ht="12.75">
      <c r="A341" s="76"/>
    </row>
    <row r="342" ht="12.75">
      <c r="A342" s="76"/>
    </row>
    <row r="343" ht="12.75">
      <c r="A343" s="76"/>
    </row>
    <row r="344" ht="12.75">
      <c r="A344" s="76"/>
    </row>
    <row r="345" ht="12.75">
      <c r="A345" s="76"/>
    </row>
    <row r="346" ht="12.75">
      <c r="A346" s="76"/>
    </row>
    <row r="347" ht="12.75">
      <c r="A347" s="76"/>
    </row>
    <row r="348" ht="12.75">
      <c r="A348" s="76"/>
    </row>
    <row r="349" ht="12.75">
      <c r="A349" s="76"/>
    </row>
    <row r="350" ht="12.75">
      <c r="A350" s="76"/>
    </row>
    <row r="351" ht="12.75">
      <c r="A351" s="76"/>
    </row>
    <row r="352" ht="12.75">
      <c r="A352" s="76"/>
    </row>
    <row r="353" ht="12.75">
      <c r="A353" s="76"/>
    </row>
    <row r="354" ht="12.75">
      <c r="A354" s="76"/>
    </row>
    <row r="355" ht="12.75">
      <c r="A355" s="76"/>
    </row>
    <row r="356" ht="12.75">
      <c r="A356" s="76"/>
    </row>
    <row r="357" ht="12.75">
      <c r="A357" s="76"/>
    </row>
    <row r="358" ht="12.75">
      <c r="A358" s="76"/>
    </row>
    <row r="359" ht="12.75">
      <c r="A359" s="76"/>
    </row>
    <row r="360" ht="12.75">
      <c r="A360" s="76"/>
    </row>
    <row r="361" ht="12.75">
      <c r="A361" s="76"/>
    </row>
    <row r="362" ht="12.75">
      <c r="A362" s="76"/>
    </row>
    <row r="363" ht="12.75">
      <c r="A363" s="76"/>
    </row>
    <row r="364" ht="12.75">
      <c r="A364" s="76"/>
    </row>
    <row r="365" ht="12.75">
      <c r="A365" s="76"/>
    </row>
    <row r="366" ht="12.75">
      <c r="A366" s="76"/>
    </row>
    <row r="367" ht="12.75">
      <c r="A367" s="76"/>
    </row>
    <row r="368" ht="12.75">
      <c r="A368" s="76"/>
    </row>
    <row r="369" ht="12.75">
      <c r="A369" s="76"/>
    </row>
    <row r="370" ht="12.75">
      <c r="A370" s="76"/>
    </row>
    <row r="371" ht="12.75">
      <c r="A371" s="76"/>
    </row>
    <row r="372" ht="12.75">
      <c r="A372" s="76"/>
    </row>
    <row r="373" ht="12.75">
      <c r="A373" s="76"/>
    </row>
    <row r="374" ht="12.75">
      <c r="A374" s="76"/>
    </row>
    <row r="375" ht="12.75">
      <c r="A375" s="76"/>
    </row>
    <row r="376" ht="12.75">
      <c r="A376" s="76"/>
    </row>
    <row r="377" ht="12.75">
      <c r="A377" s="76"/>
    </row>
    <row r="378" ht="12.75">
      <c r="A378" s="76"/>
    </row>
    <row r="379" ht="12.75">
      <c r="A379" s="76"/>
    </row>
    <row r="380" ht="12.75">
      <c r="A380" s="76"/>
    </row>
    <row r="381" ht="12.75">
      <c r="A381" s="76"/>
    </row>
    <row r="382" ht="12.75">
      <c r="A382" s="76"/>
    </row>
    <row r="383" ht="12.75">
      <c r="A383" s="76"/>
    </row>
    <row r="384" ht="12.75">
      <c r="A384" s="76"/>
    </row>
    <row r="385" ht="12.75">
      <c r="A385" s="76"/>
    </row>
    <row r="386" ht="12.75">
      <c r="A386" s="76"/>
    </row>
    <row r="387" ht="12.75">
      <c r="A387" s="76"/>
    </row>
    <row r="388" ht="12.75">
      <c r="A388" s="76"/>
    </row>
    <row r="389" ht="12.75">
      <c r="A389" s="76"/>
    </row>
    <row r="390" ht="12.75">
      <c r="A390" s="76"/>
    </row>
    <row r="391" ht="12.75">
      <c r="A391" s="76"/>
    </row>
    <row r="392" ht="12.75">
      <c r="A392" s="76"/>
    </row>
    <row r="393" ht="12.75">
      <c r="A393" s="76"/>
    </row>
    <row r="394" ht="12.75">
      <c r="A394" s="76"/>
    </row>
    <row r="395" ht="12.75">
      <c r="A395" s="76"/>
    </row>
    <row r="396" ht="12.75">
      <c r="A396" s="76"/>
    </row>
    <row r="397" ht="12.75">
      <c r="A397" s="76"/>
    </row>
    <row r="398" ht="12.75">
      <c r="A398" s="76"/>
    </row>
    <row r="399" ht="12.75">
      <c r="A399" s="76"/>
    </row>
    <row r="400" ht="12.75">
      <c r="A400" s="76"/>
    </row>
    <row r="401" ht="12.75">
      <c r="A401" s="76"/>
    </row>
    <row r="402" ht="12.75">
      <c r="A402" s="76"/>
    </row>
    <row r="403" ht="12.75">
      <c r="A403" s="76"/>
    </row>
    <row r="404" ht="12.75">
      <c r="A404" s="76"/>
    </row>
    <row r="405" ht="12.75">
      <c r="A405" s="76"/>
    </row>
    <row r="406" ht="12.75">
      <c r="A406" s="76"/>
    </row>
    <row r="407" ht="12.75">
      <c r="A407" s="76"/>
    </row>
    <row r="408" ht="12.75">
      <c r="A408" s="76"/>
    </row>
    <row r="409" ht="12.75">
      <c r="A409" s="76"/>
    </row>
    <row r="410" ht="12.75">
      <c r="A410" s="76"/>
    </row>
    <row r="411" ht="12.75">
      <c r="A411" s="76"/>
    </row>
    <row r="412" ht="12.75">
      <c r="A412" s="76"/>
    </row>
    <row r="413" ht="12.75">
      <c r="A413" s="76"/>
    </row>
    <row r="414" ht="12.75">
      <c r="A414" s="76"/>
    </row>
    <row r="415" ht="12.75">
      <c r="A415" s="76"/>
    </row>
    <row r="416" ht="12.75">
      <c r="A416" s="76"/>
    </row>
    <row r="417" ht="12.75">
      <c r="A417" s="76"/>
    </row>
    <row r="418" ht="12.75">
      <c r="A418" s="76"/>
    </row>
    <row r="419" ht="12.75">
      <c r="A419" s="76"/>
    </row>
    <row r="420" ht="12.75">
      <c r="A420" s="76"/>
    </row>
    <row r="421" ht="12.75">
      <c r="A421" s="76"/>
    </row>
    <row r="422" ht="12.75">
      <c r="A422" s="76"/>
    </row>
    <row r="423" ht="12.75">
      <c r="A423" s="76"/>
    </row>
    <row r="424" ht="12.75">
      <c r="A424" s="76"/>
    </row>
    <row r="425" ht="12.75">
      <c r="A425" s="76"/>
    </row>
    <row r="426" ht="12.75">
      <c r="A426" s="76"/>
    </row>
    <row r="427" ht="12.75">
      <c r="A427" s="76"/>
    </row>
    <row r="428" ht="12.75">
      <c r="A428" s="76"/>
    </row>
    <row r="429" ht="12.75">
      <c r="A429" s="76"/>
    </row>
    <row r="430" ht="12.75">
      <c r="A430" s="76"/>
    </row>
    <row r="431" ht="12.75">
      <c r="A431" s="76"/>
    </row>
    <row r="432" ht="12.75">
      <c r="A432" s="76"/>
    </row>
    <row r="433" ht="12.75">
      <c r="A433" s="76"/>
    </row>
    <row r="434" ht="12.75">
      <c r="A434" s="76"/>
    </row>
    <row r="435" ht="12.75">
      <c r="A435" s="76"/>
    </row>
    <row r="436" ht="12.75">
      <c r="A436" s="76"/>
    </row>
    <row r="437" ht="12.75">
      <c r="A437" s="76"/>
    </row>
    <row r="438" ht="12.75">
      <c r="A438" s="76"/>
    </row>
    <row r="439" ht="12.75">
      <c r="A439" s="76"/>
    </row>
    <row r="440" ht="12.75">
      <c r="A440" s="76"/>
    </row>
    <row r="441" ht="12.75">
      <c r="A441" s="76"/>
    </row>
    <row r="442" ht="12.75">
      <c r="A442" s="76"/>
    </row>
    <row r="443" ht="12.75">
      <c r="A443" s="76"/>
    </row>
    <row r="444" ht="12.75">
      <c r="A444" s="76"/>
    </row>
    <row r="445" ht="12.75">
      <c r="A445" s="76"/>
    </row>
    <row r="446" ht="12.75">
      <c r="A446" s="76"/>
    </row>
    <row r="447" ht="12.75">
      <c r="A447" s="76"/>
    </row>
    <row r="448" ht="12.75">
      <c r="A448" s="76"/>
    </row>
    <row r="449" ht="12.75">
      <c r="A449" s="76"/>
    </row>
    <row r="450" ht="12.75">
      <c r="A450" s="76"/>
    </row>
    <row r="451" ht="12.75">
      <c r="A451" s="76"/>
    </row>
    <row r="452" ht="12.75">
      <c r="A452" s="76"/>
    </row>
    <row r="453" ht="12.75">
      <c r="A453" s="76"/>
    </row>
    <row r="454" ht="12.75">
      <c r="A454" s="76"/>
    </row>
    <row r="455" ht="12.75">
      <c r="A455" s="76"/>
    </row>
    <row r="456" ht="12.75">
      <c r="A456" s="76"/>
    </row>
    <row r="457" ht="12.75">
      <c r="A457" s="76"/>
    </row>
    <row r="458" ht="12.75">
      <c r="A458" s="76"/>
    </row>
    <row r="459" ht="12.75">
      <c r="A459" s="76"/>
    </row>
    <row r="460" ht="12.75">
      <c r="A460" s="76"/>
    </row>
    <row r="461" ht="12.75">
      <c r="A461" s="76"/>
    </row>
    <row r="462" ht="12.75">
      <c r="A462" s="76"/>
    </row>
    <row r="463" ht="12.75">
      <c r="A463" s="76"/>
    </row>
    <row r="464" ht="12.75">
      <c r="A464" s="76"/>
    </row>
    <row r="465" ht="12.75">
      <c r="A465" s="76"/>
    </row>
    <row r="466" ht="12.75">
      <c r="A466" s="76"/>
    </row>
    <row r="467" ht="12.75">
      <c r="A467" s="76"/>
    </row>
    <row r="468" ht="12.75">
      <c r="A468" s="76"/>
    </row>
    <row r="469" ht="12.75">
      <c r="A469" s="76"/>
    </row>
    <row r="470" ht="12.75">
      <c r="A470" s="76"/>
    </row>
    <row r="471" ht="12.75">
      <c r="A471" s="76"/>
    </row>
    <row r="472" ht="12.75">
      <c r="A472" s="76"/>
    </row>
    <row r="473" ht="12.75">
      <c r="A473" s="76"/>
    </row>
    <row r="474" ht="12.75">
      <c r="A474" s="76"/>
    </row>
    <row r="475" ht="12.75">
      <c r="A475" s="76"/>
    </row>
    <row r="476" ht="12.75">
      <c r="A476" s="76"/>
    </row>
    <row r="477" ht="12.75">
      <c r="A477" s="76"/>
    </row>
    <row r="478" ht="12.75">
      <c r="A478" s="76"/>
    </row>
    <row r="479" ht="12.75">
      <c r="A479" s="76"/>
    </row>
    <row r="480" ht="12.75">
      <c r="A480" s="76"/>
    </row>
    <row r="481" ht="12.75">
      <c r="A481" s="76"/>
    </row>
    <row r="482" ht="12.75">
      <c r="A482" s="76"/>
    </row>
    <row r="483" ht="12.75">
      <c r="A483" s="76"/>
    </row>
    <row r="484" ht="12.75">
      <c r="A484" s="76"/>
    </row>
    <row r="485" ht="12.75">
      <c r="A485" s="76"/>
    </row>
    <row r="486" ht="12.75">
      <c r="A486" s="76"/>
    </row>
    <row r="487" ht="12.75">
      <c r="A487" s="76"/>
    </row>
    <row r="488" ht="12.75">
      <c r="A488" s="76"/>
    </row>
    <row r="489" ht="12.75">
      <c r="A489" s="76"/>
    </row>
    <row r="490" ht="12.75">
      <c r="A490" s="76"/>
    </row>
    <row r="491" ht="12.75">
      <c r="A491" s="76"/>
    </row>
    <row r="492" ht="12.75">
      <c r="A492" s="76"/>
    </row>
    <row r="493" ht="12.75">
      <c r="A493" s="76"/>
    </row>
    <row r="494" ht="12.75">
      <c r="A494" s="76"/>
    </row>
    <row r="495" ht="12.75">
      <c r="A495" s="76"/>
    </row>
    <row r="496" ht="12.75">
      <c r="A496" s="76"/>
    </row>
    <row r="497" ht="12.75">
      <c r="A497" s="76"/>
    </row>
    <row r="498" ht="12.75">
      <c r="A498" s="76"/>
    </row>
    <row r="499" ht="12.75">
      <c r="A499" s="76"/>
    </row>
    <row r="500" ht="12.75">
      <c r="A500" s="76"/>
    </row>
    <row r="501" ht="12.75">
      <c r="A501" s="76"/>
    </row>
    <row r="502" ht="12.75">
      <c r="A502" s="76"/>
    </row>
    <row r="503" ht="12.75">
      <c r="A503" s="76"/>
    </row>
    <row r="504" ht="12.75">
      <c r="A504" s="76"/>
    </row>
    <row r="505" ht="12.75">
      <c r="A505" s="76"/>
    </row>
    <row r="506" ht="12.75">
      <c r="A506" s="76"/>
    </row>
    <row r="507" ht="12.75">
      <c r="A507" s="76"/>
    </row>
    <row r="508" ht="12.75">
      <c r="A508" s="76"/>
    </row>
    <row r="509" ht="12.75">
      <c r="A509" s="76"/>
    </row>
    <row r="510" ht="12.75">
      <c r="A510" s="76"/>
    </row>
    <row r="511" ht="12.75">
      <c r="A511" s="76"/>
    </row>
    <row r="512" ht="12.75">
      <c r="A512" s="76"/>
    </row>
    <row r="513" ht="12.75">
      <c r="A513" s="76"/>
    </row>
    <row r="514" ht="12.75">
      <c r="A514" s="76"/>
    </row>
    <row r="515" ht="12.75">
      <c r="A515" s="76"/>
    </row>
    <row r="516" ht="12.75">
      <c r="A516" s="76"/>
    </row>
    <row r="517" ht="12.75">
      <c r="A517" s="76"/>
    </row>
    <row r="518" ht="12.75">
      <c r="A518" s="76"/>
    </row>
    <row r="519" ht="12.75">
      <c r="A519" s="76"/>
    </row>
    <row r="520" ht="12.75">
      <c r="A520" s="76"/>
    </row>
    <row r="521" ht="12.75">
      <c r="A521" s="76"/>
    </row>
    <row r="522" ht="12.75">
      <c r="A522" s="76"/>
    </row>
    <row r="523" ht="12.75">
      <c r="A523" s="76"/>
    </row>
    <row r="524" ht="12.75">
      <c r="A524" s="76"/>
    </row>
    <row r="525" ht="12.75">
      <c r="A525" s="76"/>
    </row>
    <row r="526" ht="12.75">
      <c r="A526" s="76"/>
    </row>
    <row r="527" ht="12.75">
      <c r="A527" s="76"/>
    </row>
    <row r="528" ht="12.75">
      <c r="A528" s="76"/>
    </row>
    <row r="529" ht="12.75">
      <c r="A529" s="76"/>
    </row>
    <row r="530" ht="12.75">
      <c r="A530" s="76"/>
    </row>
    <row r="531" ht="12.75">
      <c r="A531" s="76"/>
    </row>
    <row r="532" ht="12.75">
      <c r="A532" s="76"/>
    </row>
    <row r="533" ht="12.75">
      <c r="A533" s="76"/>
    </row>
    <row r="534" ht="12.75">
      <c r="A534" s="76"/>
    </row>
    <row r="535" ht="12.75">
      <c r="A535" s="76"/>
    </row>
    <row r="536" ht="12.75">
      <c r="A536" s="76"/>
    </row>
    <row r="537" ht="12.75">
      <c r="A537" s="76"/>
    </row>
    <row r="538" ht="12.75">
      <c r="A538" s="76"/>
    </row>
    <row r="539" ht="12.75">
      <c r="A539" s="76"/>
    </row>
    <row r="540" ht="12.75">
      <c r="A540" s="76"/>
    </row>
    <row r="541" ht="12.75">
      <c r="A541" s="76"/>
    </row>
    <row r="542" ht="12.75">
      <c r="A542" s="76"/>
    </row>
    <row r="543" ht="12.75">
      <c r="A543" s="76"/>
    </row>
    <row r="544" ht="12.75">
      <c r="A544" s="76"/>
    </row>
    <row r="545" ht="12.75">
      <c r="A545" s="76"/>
    </row>
    <row r="546" ht="12.75">
      <c r="A546" s="76"/>
    </row>
    <row r="547" ht="12.75">
      <c r="A547" s="76"/>
    </row>
    <row r="548" ht="12.75">
      <c r="A548" s="76"/>
    </row>
    <row r="549" ht="12.75">
      <c r="A549" s="76"/>
    </row>
    <row r="550" ht="12.75">
      <c r="A550" s="76"/>
    </row>
    <row r="551" ht="12.75">
      <c r="A551" s="76"/>
    </row>
    <row r="552" ht="12.75">
      <c r="A552" s="76"/>
    </row>
    <row r="553" ht="12.75">
      <c r="A553" s="76"/>
    </row>
    <row r="554" ht="12.75">
      <c r="A554" s="76"/>
    </row>
    <row r="555" ht="12.75">
      <c r="A555" s="76"/>
    </row>
    <row r="556" ht="12.75">
      <c r="A556" s="76"/>
    </row>
    <row r="557" ht="12.75">
      <c r="A557" s="76"/>
    </row>
    <row r="558" ht="12.75">
      <c r="A558" s="76"/>
    </row>
    <row r="559" ht="12.75">
      <c r="A559" s="76"/>
    </row>
    <row r="560" ht="12.75">
      <c r="A560" s="76"/>
    </row>
    <row r="561" ht="12.75">
      <c r="A561" s="76"/>
    </row>
    <row r="562" ht="12.75">
      <c r="A562" s="76"/>
    </row>
    <row r="563" ht="12.75">
      <c r="A563" s="76"/>
    </row>
    <row r="564" ht="12.75">
      <c r="A564" s="76"/>
    </row>
    <row r="565" ht="12.75">
      <c r="A565" s="76"/>
    </row>
    <row r="566" ht="12.75">
      <c r="A566" s="76"/>
    </row>
    <row r="567" ht="12.75">
      <c r="A567" s="76"/>
    </row>
    <row r="568" ht="12.75">
      <c r="A568" s="76"/>
    </row>
    <row r="569" ht="12.75">
      <c r="A569" s="76"/>
    </row>
    <row r="570" ht="12.75">
      <c r="A570" s="76"/>
    </row>
    <row r="571" ht="12.75">
      <c r="A571" s="76"/>
    </row>
    <row r="572" ht="12.75">
      <c r="A572" s="76"/>
    </row>
    <row r="573" ht="12.75">
      <c r="A573" s="76"/>
    </row>
    <row r="574" ht="12.75">
      <c r="A574" s="76"/>
    </row>
    <row r="575" ht="12.75">
      <c r="A575" s="76"/>
    </row>
    <row r="576" ht="12.75">
      <c r="A576" s="76"/>
    </row>
    <row r="577" ht="12.75">
      <c r="A577" s="76"/>
    </row>
    <row r="578" ht="12.75">
      <c r="A578" s="76"/>
    </row>
    <row r="579" ht="12.75">
      <c r="A579" s="76"/>
    </row>
    <row r="580" ht="12.75">
      <c r="A580" s="76"/>
    </row>
    <row r="581" ht="12.75">
      <c r="A581" s="76"/>
    </row>
    <row r="582" ht="12.75">
      <c r="A582" s="76"/>
    </row>
    <row r="583" ht="12.75">
      <c r="A583" s="76"/>
    </row>
    <row r="584" ht="12.75">
      <c r="A584" s="76"/>
    </row>
    <row r="585" ht="12.75">
      <c r="A585" s="76"/>
    </row>
    <row r="586" ht="12.75">
      <c r="A586" s="76"/>
    </row>
    <row r="587" ht="12.75">
      <c r="A587" s="76"/>
    </row>
    <row r="588" ht="12.75">
      <c r="A588" s="76"/>
    </row>
    <row r="589" ht="12.75">
      <c r="A589" s="76"/>
    </row>
    <row r="590" ht="12.75">
      <c r="A590" s="76"/>
    </row>
    <row r="591" ht="12.75">
      <c r="A591" s="76"/>
    </row>
    <row r="592" ht="12.75">
      <c r="A592" s="76"/>
    </row>
    <row r="593" ht="12.75">
      <c r="A593" s="76"/>
    </row>
    <row r="594" ht="12.75">
      <c r="A594" s="76"/>
    </row>
    <row r="595" ht="12.75">
      <c r="A595" s="76"/>
    </row>
    <row r="596" ht="12.75">
      <c r="A596" s="76"/>
    </row>
    <row r="597" ht="12.75">
      <c r="A597" s="76"/>
    </row>
    <row r="598" ht="12.75">
      <c r="A598" s="76"/>
    </row>
    <row r="599" ht="12.75">
      <c r="A599" s="76"/>
    </row>
    <row r="600" ht="12.75">
      <c r="A600" s="76"/>
    </row>
    <row r="601" ht="12.75">
      <c r="A601" s="76"/>
    </row>
    <row r="602" ht="12.75">
      <c r="A602" s="76"/>
    </row>
    <row r="603" ht="12.75">
      <c r="A603" s="76"/>
    </row>
    <row r="604" ht="12.75">
      <c r="A604" s="76"/>
    </row>
    <row r="605" ht="12.75">
      <c r="A605" s="76"/>
    </row>
    <row r="606" ht="12.75">
      <c r="A606" s="76"/>
    </row>
    <row r="607" ht="12.75">
      <c r="A607" s="76"/>
    </row>
    <row r="608" ht="12.75">
      <c r="A608" s="76"/>
    </row>
    <row r="609" ht="12.75">
      <c r="A609" s="76"/>
    </row>
    <row r="610" ht="12.75">
      <c r="A610" s="76"/>
    </row>
    <row r="611" ht="12.75">
      <c r="A611" s="76"/>
    </row>
    <row r="612" ht="12.75">
      <c r="A612" s="76"/>
    </row>
    <row r="613" ht="12.75">
      <c r="A613" s="76"/>
    </row>
    <row r="614" ht="12.75">
      <c r="A614" s="76"/>
    </row>
    <row r="615" ht="12.75">
      <c r="A615" s="76"/>
    </row>
    <row r="616" ht="12.75">
      <c r="A616" s="76"/>
    </row>
    <row r="617" ht="12.75">
      <c r="A617" s="76"/>
    </row>
    <row r="618" ht="12.75">
      <c r="A618" s="76"/>
    </row>
    <row r="619" ht="12.75">
      <c r="A619" s="76"/>
    </row>
    <row r="620" ht="12.75">
      <c r="A620" s="76"/>
    </row>
    <row r="621" ht="12.75">
      <c r="A621" s="76"/>
    </row>
    <row r="622" ht="12.75">
      <c r="A622" s="76"/>
    </row>
    <row r="623" ht="12.75">
      <c r="A623" s="76"/>
    </row>
    <row r="624" ht="12.75">
      <c r="A624" s="76"/>
    </row>
    <row r="625" ht="12.75">
      <c r="A625" s="76"/>
    </row>
    <row r="626" ht="12.75">
      <c r="A626" s="76"/>
    </row>
    <row r="627" ht="12.75">
      <c r="A627" s="76"/>
    </row>
    <row r="628" ht="12.75">
      <c r="A628" s="76"/>
    </row>
    <row r="629" ht="12.75">
      <c r="A629" s="76"/>
    </row>
    <row r="630" ht="12.75">
      <c r="A630" s="76"/>
    </row>
    <row r="631" ht="12.75">
      <c r="A631" s="76"/>
    </row>
    <row r="632" ht="12.75">
      <c r="A632" s="76"/>
    </row>
    <row r="633" ht="12.75">
      <c r="A633" s="76"/>
    </row>
    <row r="634" ht="12.75">
      <c r="A634" s="76"/>
    </row>
    <row r="635" ht="12.75">
      <c r="A635" s="76"/>
    </row>
    <row r="636" ht="12.75">
      <c r="A636" s="76"/>
    </row>
    <row r="637" ht="12.75">
      <c r="A637" s="76"/>
    </row>
    <row r="638" ht="12.75">
      <c r="A638" s="76"/>
    </row>
    <row r="639" ht="12.75">
      <c r="A639" s="76"/>
    </row>
    <row r="640" ht="12.75">
      <c r="A640" s="76"/>
    </row>
    <row r="641" ht="12.75">
      <c r="A641" s="76"/>
    </row>
    <row r="642" ht="12.75">
      <c r="A642" s="76"/>
    </row>
    <row r="643" ht="12.75">
      <c r="A643" s="76"/>
    </row>
    <row r="644" ht="12.75">
      <c r="A644" s="76"/>
    </row>
    <row r="645" ht="12.75">
      <c r="A645" s="76"/>
    </row>
    <row r="646" ht="12.75">
      <c r="A646" s="76"/>
    </row>
    <row r="647" ht="12.75">
      <c r="A647" s="76"/>
    </row>
    <row r="648" ht="12.75">
      <c r="A648" s="76"/>
    </row>
    <row r="649" ht="12.75">
      <c r="A649" s="76"/>
    </row>
    <row r="650" ht="12.75">
      <c r="A650" s="76"/>
    </row>
    <row r="651" ht="12.75">
      <c r="A651" s="76"/>
    </row>
    <row r="652" ht="12.75">
      <c r="A652" s="76"/>
    </row>
    <row r="653" ht="12.75">
      <c r="A653" s="76"/>
    </row>
    <row r="654" ht="12.75">
      <c r="A654" s="76"/>
    </row>
    <row r="655" ht="12.75">
      <c r="A655" s="76"/>
    </row>
    <row r="656" ht="12.75">
      <c r="A656" s="76"/>
    </row>
    <row r="657" ht="12.75">
      <c r="A657" s="76"/>
    </row>
    <row r="658" ht="12.75">
      <c r="A658" s="76"/>
    </row>
    <row r="659" ht="12.75">
      <c r="A659" s="76"/>
    </row>
    <row r="660" ht="12.75">
      <c r="A660" s="76"/>
    </row>
    <row r="661" ht="12.75">
      <c r="A661" s="76"/>
    </row>
    <row r="662" ht="12.75">
      <c r="A662" s="76"/>
    </row>
    <row r="663" ht="12.75">
      <c r="A663" s="76"/>
    </row>
    <row r="664" ht="12.75">
      <c r="A664" s="76"/>
    </row>
    <row r="665" ht="12.75">
      <c r="A665" s="76"/>
    </row>
    <row r="666" ht="12.75">
      <c r="A666" s="76"/>
    </row>
    <row r="667" ht="12.75">
      <c r="A667" s="76"/>
    </row>
    <row r="668" ht="12.75">
      <c r="A668" s="76"/>
    </row>
    <row r="669" ht="12.75">
      <c r="A669" s="76"/>
    </row>
    <row r="670" ht="12.75">
      <c r="A670" s="76"/>
    </row>
    <row r="671" ht="12.75">
      <c r="A671" s="76"/>
    </row>
    <row r="672" ht="12.75">
      <c r="A672" s="76"/>
    </row>
    <row r="673" ht="12.75">
      <c r="A673" s="76"/>
    </row>
    <row r="674" ht="12.75">
      <c r="A674" s="76"/>
    </row>
    <row r="675" ht="12.75">
      <c r="A675" s="76"/>
    </row>
    <row r="676" ht="12.75">
      <c r="A676" s="76"/>
    </row>
    <row r="677" ht="12.75">
      <c r="A677" s="76"/>
    </row>
    <row r="678" ht="12.75">
      <c r="A678" s="76"/>
    </row>
    <row r="679" ht="12.75">
      <c r="A679" s="76"/>
    </row>
    <row r="680" ht="12.75">
      <c r="A680" s="76"/>
    </row>
    <row r="681" ht="12.75">
      <c r="A681" s="76"/>
    </row>
    <row r="682" ht="12.75">
      <c r="A682" s="76"/>
    </row>
    <row r="683" ht="12.75">
      <c r="A683" s="76"/>
    </row>
    <row r="684" ht="12.75">
      <c r="A684" s="76"/>
    </row>
    <row r="685" ht="12.75">
      <c r="A685" s="76"/>
    </row>
    <row r="686" ht="12.75">
      <c r="A686" s="76"/>
    </row>
    <row r="687" ht="12.75">
      <c r="A687" s="76"/>
    </row>
    <row r="688" ht="12.75">
      <c r="A688" s="76"/>
    </row>
    <row r="689" ht="12.75">
      <c r="A689" s="76"/>
    </row>
    <row r="690" ht="12.75">
      <c r="A690" s="76"/>
    </row>
    <row r="691" ht="12.75">
      <c r="A691" s="76"/>
    </row>
    <row r="692" ht="12.75">
      <c r="A692" s="76"/>
    </row>
    <row r="693" ht="12.75">
      <c r="A693" s="76"/>
    </row>
    <row r="694" ht="12.75">
      <c r="A694" s="76"/>
    </row>
    <row r="695" ht="12.75">
      <c r="A695" s="76"/>
    </row>
    <row r="696" ht="12.75">
      <c r="A696" s="76"/>
    </row>
    <row r="697" ht="12.75">
      <c r="A697" s="76"/>
    </row>
    <row r="698" ht="12.75">
      <c r="A698" s="76"/>
    </row>
    <row r="699" ht="12.75">
      <c r="A699" s="76"/>
    </row>
    <row r="700" ht="12.75">
      <c r="A700" s="76"/>
    </row>
    <row r="701" ht="12.75">
      <c r="A701" s="76"/>
    </row>
    <row r="702" ht="12.75">
      <c r="A702" s="76"/>
    </row>
    <row r="703" ht="12.75">
      <c r="A703" s="76"/>
    </row>
    <row r="704" ht="12.75">
      <c r="A704" s="76"/>
    </row>
    <row r="705" ht="12.75">
      <c r="A705" s="76"/>
    </row>
    <row r="706" ht="12.75">
      <c r="A706" s="76"/>
    </row>
    <row r="707" ht="12.75">
      <c r="A707" s="76"/>
    </row>
    <row r="708" ht="12.75">
      <c r="A708" s="76"/>
    </row>
    <row r="709" ht="12.75">
      <c r="A709" s="76"/>
    </row>
    <row r="710" ht="12.75">
      <c r="A710" s="76"/>
    </row>
    <row r="711" ht="12.75">
      <c r="A711" s="76"/>
    </row>
    <row r="712" ht="12.75">
      <c r="A712" s="76"/>
    </row>
    <row r="713" ht="12.75">
      <c r="A713" s="76"/>
    </row>
    <row r="714" ht="12.75">
      <c r="A714" s="76"/>
    </row>
    <row r="715" ht="12.75">
      <c r="A715" s="76"/>
    </row>
    <row r="716" ht="12.75">
      <c r="A716" s="76"/>
    </row>
    <row r="717" ht="12.75">
      <c r="A717" s="76"/>
    </row>
    <row r="718" ht="12.75">
      <c r="A718" s="76"/>
    </row>
    <row r="719" ht="12.75">
      <c r="A719" s="76"/>
    </row>
    <row r="720" ht="12.75">
      <c r="A720" s="76"/>
    </row>
    <row r="721" ht="12.75">
      <c r="A721" s="76"/>
    </row>
    <row r="722" ht="12.75">
      <c r="A722" s="76"/>
    </row>
    <row r="723" ht="12.75">
      <c r="A723" s="76"/>
    </row>
    <row r="724" ht="12.75">
      <c r="A724" s="76"/>
    </row>
    <row r="725" ht="12.75">
      <c r="A725" s="76"/>
    </row>
    <row r="726" ht="12.75">
      <c r="A726" s="76"/>
    </row>
    <row r="727" ht="12.75">
      <c r="A727" s="76"/>
    </row>
    <row r="728" ht="12.75">
      <c r="A728" s="76"/>
    </row>
    <row r="729" ht="12.75">
      <c r="A729" s="76"/>
    </row>
    <row r="730" ht="12.75">
      <c r="A730" s="76"/>
    </row>
    <row r="731" ht="12.75">
      <c r="A731" s="76"/>
    </row>
    <row r="732" ht="12.75">
      <c r="A732" s="76"/>
    </row>
    <row r="733" ht="12.75">
      <c r="A733" s="76"/>
    </row>
    <row r="734" ht="12.75">
      <c r="A734" s="76"/>
    </row>
    <row r="735" ht="12.75">
      <c r="A735" s="76"/>
    </row>
    <row r="736" ht="12.75">
      <c r="A736" s="76"/>
    </row>
    <row r="737" ht="12.75">
      <c r="A737" s="76"/>
    </row>
    <row r="738" ht="12.75">
      <c r="A738" s="76"/>
    </row>
    <row r="739" ht="12.75">
      <c r="A739" s="76"/>
    </row>
    <row r="740" ht="12.75">
      <c r="A740" s="76"/>
    </row>
    <row r="741" ht="12.75">
      <c r="A741" s="76"/>
    </row>
    <row r="742" ht="12.75">
      <c r="A742" s="76"/>
    </row>
    <row r="743" ht="12.75">
      <c r="A743" s="76"/>
    </row>
    <row r="744" ht="12.75">
      <c r="A744" s="76"/>
    </row>
    <row r="745" ht="12.75">
      <c r="A745" s="76"/>
    </row>
    <row r="746" ht="12.75">
      <c r="A746" s="76"/>
    </row>
    <row r="747" ht="12.75">
      <c r="A747" s="76"/>
    </row>
    <row r="748" ht="12.75">
      <c r="A748" s="76"/>
    </row>
    <row r="749" ht="12.75">
      <c r="A749" s="76"/>
    </row>
    <row r="750" ht="12.75">
      <c r="A750" s="76"/>
    </row>
    <row r="751" ht="12.75">
      <c r="A751" s="76"/>
    </row>
    <row r="752" ht="12.75">
      <c r="A752" s="76"/>
    </row>
    <row r="753" ht="12.75">
      <c r="A753" s="76"/>
    </row>
    <row r="754" ht="12.75">
      <c r="A754" s="76"/>
    </row>
    <row r="755" ht="12.75">
      <c r="A755" s="76"/>
    </row>
    <row r="756" ht="12.75">
      <c r="A756" s="76"/>
    </row>
    <row r="757" ht="12.75">
      <c r="A757" s="76"/>
    </row>
    <row r="758" ht="12.75">
      <c r="A758" s="76"/>
    </row>
    <row r="759" ht="12.75">
      <c r="A759" s="76"/>
    </row>
    <row r="760" ht="12.75">
      <c r="A760" s="76"/>
    </row>
    <row r="761" ht="12.75">
      <c r="A761" s="76"/>
    </row>
    <row r="762" ht="12.75">
      <c r="A762" s="76"/>
    </row>
    <row r="763" ht="12.75">
      <c r="A763" s="76"/>
    </row>
    <row r="764" ht="12.75">
      <c r="A764" s="76"/>
    </row>
    <row r="765" ht="12.75">
      <c r="A765" s="76"/>
    </row>
    <row r="766" ht="12.75">
      <c r="A766" s="76"/>
    </row>
    <row r="767" ht="12.75">
      <c r="A767" s="76"/>
    </row>
    <row r="768" ht="12.75">
      <c r="A768" s="76"/>
    </row>
    <row r="769" ht="12.75">
      <c r="A769" s="76"/>
    </row>
    <row r="770" ht="12.75">
      <c r="A770" s="76"/>
    </row>
    <row r="771" ht="12.75">
      <c r="A771" s="76"/>
    </row>
    <row r="772" ht="12.75">
      <c r="A772" s="76"/>
    </row>
    <row r="773" ht="12.75">
      <c r="A773" s="76"/>
    </row>
    <row r="774" ht="12.75">
      <c r="A774" s="76"/>
    </row>
    <row r="775" ht="12.75">
      <c r="A775" s="76"/>
    </row>
    <row r="776" ht="12.75">
      <c r="A776" s="76"/>
    </row>
    <row r="777" ht="12.75">
      <c r="A777" s="76"/>
    </row>
    <row r="778" ht="12.75">
      <c r="A778" s="76"/>
    </row>
    <row r="779" ht="12.75">
      <c r="A779" s="76"/>
    </row>
    <row r="780" ht="12.75">
      <c r="A780" s="76"/>
    </row>
    <row r="781" ht="12.75">
      <c r="A781" s="76"/>
    </row>
    <row r="782" ht="12.75">
      <c r="A782" s="76"/>
    </row>
    <row r="783" ht="12.75">
      <c r="A783" s="76"/>
    </row>
    <row r="784" ht="12.75">
      <c r="A784" s="76"/>
    </row>
    <row r="785" ht="12.75">
      <c r="A785" s="76"/>
    </row>
    <row r="786" ht="12.75">
      <c r="A786" s="76"/>
    </row>
    <row r="787" ht="12.75">
      <c r="A787" s="76"/>
    </row>
    <row r="788" ht="12.75">
      <c r="A788" s="76"/>
    </row>
    <row r="789" ht="12.75">
      <c r="A789" s="76"/>
    </row>
    <row r="790" ht="12.75">
      <c r="A790" s="76"/>
    </row>
    <row r="791" ht="12.75">
      <c r="A791" s="76"/>
    </row>
    <row r="792" ht="12.75">
      <c r="A792" s="76"/>
    </row>
    <row r="793" ht="12.75">
      <c r="A793" s="76"/>
    </row>
    <row r="794" ht="12.75">
      <c r="A794" s="76"/>
    </row>
    <row r="795" ht="12.75">
      <c r="A795" s="76"/>
    </row>
    <row r="796" ht="12.75">
      <c r="A796" s="76"/>
    </row>
    <row r="797" ht="12.75">
      <c r="A797" s="76"/>
    </row>
    <row r="798" ht="12.75">
      <c r="A798" s="76"/>
    </row>
    <row r="799" ht="12.75">
      <c r="A799" s="76"/>
    </row>
    <row r="800" ht="12.75">
      <c r="A800" s="76"/>
    </row>
    <row r="801" ht="12.75">
      <c r="A801" s="76"/>
    </row>
    <row r="802" ht="12.75">
      <c r="A802" s="76"/>
    </row>
    <row r="803" ht="12.75">
      <c r="A803" s="76"/>
    </row>
    <row r="804" ht="12.75">
      <c r="A804" s="76"/>
    </row>
    <row r="805" ht="12.75">
      <c r="A805" s="76"/>
    </row>
    <row r="806" ht="12.75">
      <c r="A806" s="76"/>
    </row>
    <row r="807" ht="12.75">
      <c r="A807" s="76"/>
    </row>
    <row r="808" ht="12.75">
      <c r="A808" s="76"/>
    </row>
    <row r="809" ht="12.75">
      <c r="A809" s="76"/>
    </row>
    <row r="810" ht="12.75">
      <c r="A810" s="76"/>
    </row>
    <row r="811" ht="12.75">
      <c r="A811" s="76"/>
    </row>
    <row r="812" ht="12.75">
      <c r="A812" s="76"/>
    </row>
    <row r="813" ht="12.75">
      <c r="A813" s="76"/>
    </row>
    <row r="814" ht="12.75">
      <c r="A814" s="76"/>
    </row>
    <row r="815" ht="12.75">
      <c r="A815" s="76"/>
    </row>
    <row r="816" ht="12.75">
      <c r="A816" s="76"/>
    </row>
    <row r="817" ht="12.75">
      <c r="A817" s="76"/>
    </row>
    <row r="818" ht="12.75">
      <c r="A818" s="76"/>
    </row>
    <row r="819" ht="12.75">
      <c r="A819" s="76"/>
    </row>
    <row r="820" ht="12.75">
      <c r="A820" s="76"/>
    </row>
    <row r="821" ht="12.75">
      <c r="A821" s="76"/>
    </row>
    <row r="822" ht="12.75">
      <c r="A822" s="76"/>
    </row>
    <row r="823" ht="12.75">
      <c r="A823" s="76"/>
    </row>
    <row r="824" ht="12.75">
      <c r="A824" s="76"/>
    </row>
    <row r="825" ht="12.75">
      <c r="A825" s="76"/>
    </row>
    <row r="826" ht="12.75">
      <c r="A826" s="76"/>
    </row>
    <row r="827" ht="12.75">
      <c r="A827" s="76"/>
    </row>
    <row r="828" ht="12.75">
      <c r="A828" s="76"/>
    </row>
    <row r="829" ht="12.75">
      <c r="A829" s="76"/>
    </row>
    <row r="830" ht="12.75">
      <c r="A830" s="76"/>
    </row>
    <row r="831" ht="12.75">
      <c r="A831" s="76"/>
    </row>
    <row r="832" ht="12.75">
      <c r="A832" s="76"/>
    </row>
    <row r="833" ht="12.75">
      <c r="A833" s="76"/>
    </row>
    <row r="834" ht="12.75">
      <c r="A834" s="76"/>
    </row>
    <row r="835" ht="12.75">
      <c r="A835" s="76"/>
    </row>
    <row r="836" ht="12.75">
      <c r="A836" s="76"/>
    </row>
    <row r="837" ht="12.75">
      <c r="A837" s="76"/>
    </row>
    <row r="838" ht="12.75">
      <c r="A838" s="76"/>
    </row>
    <row r="839" ht="12.75">
      <c r="A839" s="76"/>
    </row>
    <row r="840" ht="12.75">
      <c r="A840" s="76"/>
    </row>
    <row r="841" ht="12.75">
      <c r="A841" s="76"/>
    </row>
    <row r="842" ht="12.75">
      <c r="A842" s="76"/>
    </row>
    <row r="843" ht="12.75">
      <c r="A843" s="76"/>
    </row>
    <row r="844" ht="12.75">
      <c r="A844" s="76"/>
    </row>
    <row r="845" ht="12.75">
      <c r="A845" s="76"/>
    </row>
    <row r="846" ht="12.75">
      <c r="A846" s="76"/>
    </row>
    <row r="847" ht="12.75">
      <c r="A847" s="76"/>
    </row>
    <row r="848" ht="12.75">
      <c r="A848" s="76"/>
    </row>
    <row r="849" ht="12.75">
      <c r="A849" s="76"/>
    </row>
    <row r="850" ht="12.75">
      <c r="A850" s="76"/>
    </row>
    <row r="851" ht="12.75">
      <c r="A851" s="76"/>
    </row>
    <row r="852" ht="12.75">
      <c r="A852" s="76"/>
    </row>
    <row r="853" ht="12.75">
      <c r="A853" s="76"/>
    </row>
    <row r="854" ht="12.75">
      <c r="A854" s="76"/>
    </row>
    <row r="855" ht="12.75">
      <c r="A855" s="76"/>
    </row>
    <row r="856" ht="12.75">
      <c r="A856" s="76"/>
    </row>
    <row r="857" ht="12.75">
      <c r="A857" s="76"/>
    </row>
    <row r="858" ht="12.75">
      <c r="A858" s="76"/>
    </row>
    <row r="859" ht="12.75">
      <c r="A859" s="76"/>
    </row>
    <row r="860" ht="12.75">
      <c r="A860" s="76"/>
    </row>
    <row r="861" ht="12.75">
      <c r="A861" s="76"/>
    </row>
    <row r="862" ht="12.75">
      <c r="A862" s="76"/>
    </row>
    <row r="863" ht="12.75">
      <c r="A863" s="76"/>
    </row>
    <row r="864" ht="12.75">
      <c r="A864" s="76"/>
    </row>
    <row r="865" ht="12.75">
      <c r="A865" s="76"/>
    </row>
    <row r="866" ht="12.75">
      <c r="A866" s="76"/>
    </row>
    <row r="867" ht="12.75">
      <c r="A867" s="76"/>
    </row>
    <row r="868" ht="12.75">
      <c r="A868" s="76"/>
    </row>
    <row r="869" ht="12.75">
      <c r="A869" s="76"/>
    </row>
    <row r="870" ht="12.75">
      <c r="A870" s="76"/>
    </row>
    <row r="871" ht="12.75">
      <c r="A871" s="76"/>
    </row>
    <row r="872" ht="12.75">
      <c r="A872" s="76"/>
    </row>
    <row r="873" ht="12.75">
      <c r="A873" s="76"/>
    </row>
    <row r="874" ht="12.75">
      <c r="A874" s="76"/>
    </row>
    <row r="875" ht="12.75">
      <c r="A875" s="76"/>
    </row>
    <row r="876" ht="12.75">
      <c r="A876" s="76"/>
    </row>
    <row r="877" ht="12.75">
      <c r="A877" s="76"/>
    </row>
    <row r="878" ht="12.75">
      <c r="A878" s="76"/>
    </row>
    <row r="879" ht="12.75">
      <c r="A879" s="76"/>
    </row>
    <row r="880" ht="12.75">
      <c r="A880" s="76"/>
    </row>
    <row r="881" ht="12.75">
      <c r="A881" s="76"/>
    </row>
    <row r="882" ht="12.75">
      <c r="A882" s="76"/>
    </row>
    <row r="883" ht="12.75">
      <c r="A883" s="76"/>
    </row>
    <row r="884" ht="12.75">
      <c r="A884" s="76"/>
    </row>
    <row r="885" ht="12.75">
      <c r="A885" s="76"/>
    </row>
    <row r="886" ht="12.75">
      <c r="A886" s="76"/>
    </row>
    <row r="887" ht="12.75">
      <c r="A887" s="76"/>
    </row>
    <row r="888" ht="12.75">
      <c r="A888" s="76"/>
    </row>
    <row r="889" ht="12.75">
      <c r="A889" s="76"/>
    </row>
    <row r="890" ht="12.75">
      <c r="A890" s="76"/>
    </row>
    <row r="891" ht="12.75">
      <c r="A891" s="76"/>
    </row>
    <row r="892" ht="12.75">
      <c r="A892" s="76"/>
    </row>
    <row r="893" ht="12.75">
      <c r="A893" s="76"/>
    </row>
    <row r="894" ht="12.75">
      <c r="A894" s="76"/>
    </row>
    <row r="895" ht="12.75">
      <c r="A895" s="76"/>
    </row>
    <row r="896" ht="12.75">
      <c r="A896" s="76"/>
    </row>
    <row r="897" ht="12.75">
      <c r="A897" s="76"/>
    </row>
    <row r="898" ht="12.75">
      <c r="A898" s="76"/>
    </row>
    <row r="899" ht="12.75">
      <c r="A899" s="76"/>
    </row>
    <row r="900" ht="12.75">
      <c r="A900" s="76"/>
    </row>
    <row r="901" ht="12.75">
      <c r="A901" s="76"/>
    </row>
    <row r="902" ht="12.75">
      <c r="A902" s="76"/>
    </row>
    <row r="903" ht="12.75">
      <c r="A903" s="76"/>
    </row>
    <row r="904" ht="12.75">
      <c r="A904" s="76"/>
    </row>
    <row r="905" ht="12.75">
      <c r="A905" s="76"/>
    </row>
    <row r="906" ht="12.75">
      <c r="A906" s="76"/>
    </row>
    <row r="907" ht="12.75">
      <c r="A907" s="76"/>
    </row>
    <row r="908" ht="12.75">
      <c r="A908" s="76"/>
    </row>
    <row r="909" ht="12.75">
      <c r="A909" s="76"/>
    </row>
    <row r="910" ht="12.75">
      <c r="A910" s="76"/>
    </row>
    <row r="911" ht="12.75">
      <c r="A911" s="76"/>
    </row>
    <row r="912" ht="12.75">
      <c r="A912" s="76"/>
    </row>
    <row r="913" ht="12.75">
      <c r="A913" s="76"/>
    </row>
    <row r="914" ht="12.75">
      <c r="A914" s="76"/>
    </row>
    <row r="915" ht="12.75">
      <c r="A915" s="76"/>
    </row>
    <row r="916" ht="12.75">
      <c r="A916" s="76"/>
    </row>
    <row r="917" ht="12.75">
      <c r="A917" s="76"/>
    </row>
    <row r="918" ht="12.75">
      <c r="A918" s="76"/>
    </row>
    <row r="919" ht="12.75">
      <c r="A919" s="76"/>
    </row>
    <row r="920" ht="12.75">
      <c r="A920" s="76"/>
    </row>
    <row r="921" ht="12.75">
      <c r="A921" s="76"/>
    </row>
    <row r="922" ht="12.75">
      <c r="A922" s="76"/>
    </row>
    <row r="923" ht="12.75">
      <c r="A923" s="76"/>
    </row>
    <row r="924" ht="12.75">
      <c r="A924" s="76"/>
    </row>
    <row r="925" ht="12.75">
      <c r="A925" s="76"/>
    </row>
    <row r="926" ht="12.75">
      <c r="A926" s="76"/>
    </row>
    <row r="927" ht="12.75">
      <c r="A927" s="76"/>
    </row>
    <row r="928" ht="12.75">
      <c r="A928" s="76"/>
    </row>
    <row r="929" ht="12.75">
      <c r="A929" s="76"/>
    </row>
    <row r="930" ht="12.75">
      <c r="A930" s="76"/>
    </row>
    <row r="931" ht="12.75">
      <c r="A931" s="76"/>
    </row>
    <row r="932" ht="12.75">
      <c r="A932" s="76"/>
    </row>
    <row r="933" ht="12.75">
      <c r="A933" s="76"/>
    </row>
    <row r="934" ht="12.75">
      <c r="A934" s="76"/>
    </row>
    <row r="935" ht="12.75">
      <c r="A935" s="76"/>
    </row>
    <row r="936" ht="12.75">
      <c r="A936" s="76"/>
    </row>
    <row r="937" ht="12.75">
      <c r="A937" s="76"/>
    </row>
    <row r="938" ht="12.75">
      <c r="A938" s="76"/>
    </row>
    <row r="939" ht="12.75">
      <c r="A939" s="76"/>
    </row>
    <row r="940" ht="12.75">
      <c r="A940" s="76"/>
    </row>
    <row r="941" ht="12.75">
      <c r="A941" s="76"/>
    </row>
    <row r="942" ht="12.75">
      <c r="A942" s="76"/>
    </row>
    <row r="943" ht="12.75">
      <c r="A943" s="76"/>
    </row>
    <row r="944" ht="12.75">
      <c r="A944" s="76"/>
    </row>
    <row r="945" ht="12.75">
      <c r="A945" s="76"/>
    </row>
    <row r="946" ht="12.75">
      <c r="A946" s="76"/>
    </row>
    <row r="947" ht="12.75">
      <c r="A947" s="76"/>
    </row>
    <row r="948" ht="12.75">
      <c r="A948" s="76"/>
    </row>
    <row r="949" ht="12.75">
      <c r="A949" s="76"/>
    </row>
    <row r="950" ht="12.75">
      <c r="A950" s="76"/>
    </row>
    <row r="951" ht="12.75">
      <c r="A951" s="76"/>
    </row>
    <row r="952" ht="12.75">
      <c r="A952" s="76"/>
    </row>
    <row r="953" ht="12.75">
      <c r="A953" s="76"/>
    </row>
    <row r="954" ht="12.75">
      <c r="A954" s="76"/>
    </row>
    <row r="955" ht="12.75">
      <c r="A955" s="76"/>
    </row>
    <row r="956" ht="12.75">
      <c r="A956" s="76"/>
    </row>
    <row r="957" ht="12.75">
      <c r="A957" s="76"/>
    </row>
    <row r="958" ht="12.75">
      <c r="A958" s="76"/>
    </row>
    <row r="959" ht="12.75">
      <c r="A959" s="76"/>
    </row>
    <row r="960" ht="12.75">
      <c r="A960" s="76"/>
    </row>
    <row r="961" ht="12.75">
      <c r="A961" s="76"/>
    </row>
    <row r="962" ht="12.75">
      <c r="A962" s="76"/>
    </row>
    <row r="963" ht="12.75">
      <c r="A963" s="76"/>
    </row>
    <row r="964" ht="12.75">
      <c r="A964" s="76"/>
    </row>
    <row r="965" ht="12.75">
      <c r="A965" s="76"/>
    </row>
    <row r="966" ht="12.75">
      <c r="A966" s="76"/>
    </row>
    <row r="967" ht="12.75">
      <c r="A967" s="76"/>
    </row>
    <row r="968" ht="12.75">
      <c r="A968" s="76"/>
    </row>
    <row r="969" ht="12.75">
      <c r="A969" s="76"/>
    </row>
    <row r="970" ht="12.75">
      <c r="A970" s="76"/>
    </row>
    <row r="971" ht="12.75">
      <c r="A971" s="76"/>
    </row>
    <row r="972" ht="12.75">
      <c r="A972" s="76"/>
    </row>
    <row r="973" ht="12.75">
      <c r="A973" s="76"/>
    </row>
    <row r="974" ht="12.75">
      <c r="A974" s="76"/>
    </row>
    <row r="975" ht="12.75">
      <c r="A975" s="76"/>
    </row>
    <row r="976" ht="12.75">
      <c r="A976" s="76"/>
    </row>
    <row r="977" ht="12.75">
      <c r="A977" s="76"/>
    </row>
    <row r="978" ht="12.75">
      <c r="A978" s="76"/>
    </row>
    <row r="979" ht="12.75">
      <c r="A979" s="76"/>
    </row>
    <row r="980" ht="12.75">
      <c r="A980" s="76"/>
    </row>
    <row r="981" ht="12.75">
      <c r="A981" s="76"/>
    </row>
    <row r="982" ht="12.75">
      <c r="A982" s="76"/>
    </row>
    <row r="983" ht="12.75">
      <c r="A983" s="76"/>
    </row>
    <row r="984" ht="12.75">
      <c r="A984" s="76"/>
    </row>
    <row r="985" ht="12.75">
      <c r="A985" s="76"/>
    </row>
    <row r="986" ht="12.75">
      <c r="A986" s="76"/>
    </row>
    <row r="987" ht="12.75">
      <c r="A987" s="76"/>
    </row>
    <row r="988" ht="12.75">
      <c r="A988" s="76"/>
    </row>
    <row r="989" ht="12.75">
      <c r="A989" s="76"/>
    </row>
    <row r="990" ht="12.75">
      <c r="A990" s="76"/>
    </row>
    <row r="991" ht="12.75">
      <c r="A991" s="76"/>
    </row>
    <row r="992" ht="12.75">
      <c r="A992" s="76"/>
    </row>
    <row r="993" ht="12.75">
      <c r="A993" s="76"/>
    </row>
    <row r="994" ht="12.75">
      <c r="A994" s="76"/>
    </row>
    <row r="995" ht="12.75">
      <c r="A995" s="76"/>
    </row>
    <row r="996" ht="12.75">
      <c r="A996" s="76"/>
    </row>
    <row r="997" ht="12.75">
      <c r="A997" s="76"/>
    </row>
    <row r="998" ht="12.75">
      <c r="A998" s="76"/>
    </row>
    <row r="999" ht="12.75">
      <c r="A999" s="76"/>
    </row>
    <row r="1000" ht="12.75">
      <c r="A1000" s="76"/>
    </row>
    <row r="1001" ht="12.75">
      <c r="A1001" s="76"/>
    </row>
    <row r="1002" ht="12.75">
      <c r="A1002" s="76"/>
    </row>
    <row r="1003" ht="12.75">
      <c r="A1003" s="76"/>
    </row>
    <row r="1004" ht="12.75">
      <c r="A1004" s="76"/>
    </row>
    <row r="1005" ht="12.75">
      <c r="A1005" s="76"/>
    </row>
    <row r="1006" ht="12.75">
      <c r="A1006" s="76"/>
    </row>
    <row r="1007" ht="12.75">
      <c r="A1007" s="76"/>
    </row>
    <row r="1008" ht="12.75">
      <c r="A1008" s="76"/>
    </row>
    <row r="1009" ht="12.75">
      <c r="A1009" s="76"/>
    </row>
    <row r="1010" ht="12.75">
      <c r="A1010" s="76"/>
    </row>
    <row r="1011" ht="12.75">
      <c r="A1011" s="76"/>
    </row>
    <row r="1012" ht="12.75">
      <c r="A1012" s="76"/>
    </row>
    <row r="1013" ht="12.75">
      <c r="A1013" s="76"/>
    </row>
    <row r="1014" ht="12.75">
      <c r="A1014" s="76"/>
    </row>
    <row r="1015" ht="12.75">
      <c r="A1015" s="76"/>
    </row>
    <row r="1016" ht="12.75">
      <c r="A1016" s="76"/>
    </row>
    <row r="1017" ht="12.75">
      <c r="A1017" s="76"/>
    </row>
    <row r="1018" ht="12.75">
      <c r="A1018" s="76"/>
    </row>
    <row r="1019" ht="12.75">
      <c r="A1019" s="76"/>
    </row>
    <row r="1020" ht="12.75">
      <c r="A1020" s="76"/>
    </row>
    <row r="1021" ht="12.75">
      <c r="A1021" s="76"/>
    </row>
    <row r="1022" ht="12.75">
      <c r="A1022" s="76"/>
    </row>
    <row r="1023" ht="12.75">
      <c r="A1023" s="76"/>
    </row>
    <row r="1024" ht="12.75">
      <c r="A1024" s="76"/>
    </row>
    <row r="1025" ht="12.75">
      <c r="A1025" s="76"/>
    </row>
    <row r="1026" ht="12.75">
      <c r="A1026" s="76"/>
    </row>
    <row r="1027" ht="12.75">
      <c r="A1027" s="76"/>
    </row>
    <row r="1028" ht="12.75">
      <c r="A1028" s="76"/>
    </row>
    <row r="1029" ht="12.75">
      <c r="A1029" s="76"/>
    </row>
    <row r="1030" ht="12.75">
      <c r="A1030" s="76"/>
    </row>
    <row r="1031" ht="12.75">
      <c r="A1031" s="76"/>
    </row>
    <row r="1032" ht="12.75">
      <c r="A1032" s="76"/>
    </row>
    <row r="1033" ht="12.75">
      <c r="A1033" s="76"/>
    </row>
    <row r="1034" ht="12.75">
      <c r="A1034" s="76"/>
    </row>
    <row r="1035" ht="12.75">
      <c r="A1035" s="76"/>
    </row>
    <row r="1036" ht="12.75">
      <c r="A1036" s="76"/>
    </row>
    <row r="1037" ht="12.75">
      <c r="A1037" s="76"/>
    </row>
    <row r="1038" ht="12.75">
      <c r="A1038" s="76"/>
    </row>
    <row r="1039" ht="12.75">
      <c r="A1039" s="76"/>
    </row>
    <row r="1040" ht="12.75">
      <c r="A1040" s="76"/>
    </row>
    <row r="1041" ht="12.75">
      <c r="A1041" s="76"/>
    </row>
    <row r="1042" ht="12.75">
      <c r="A1042" s="76"/>
    </row>
    <row r="1043" ht="12.75">
      <c r="A1043" s="76"/>
    </row>
    <row r="1044" ht="12.75">
      <c r="A1044" s="76"/>
    </row>
    <row r="1045" ht="12.75">
      <c r="A1045" s="76"/>
    </row>
    <row r="1046" ht="12.75">
      <c r="A1046" s="76"/>
    </row>
    <row r="1047" ht="12.75">
      <c r="A1047" s="76"/>
    </row>
    <row r="1048" ht="12.75">
      <c r="A1048" s="76"/>
    </row>
    <row r="1049" ht="12.75">
      <c r="A1049" s="76"/>
    </row>
    <row r="1050" ht="12.75">
      <c r="A1050" s="76"/>
    </row>
    <row r="1051" ht="12.75">
      <c r="A1051" s="76"/>
    </row>
    <row r="1052" ht="12.75">
      <c r="A1052" s="76"/>
    </row>
    <row r="1053" ht="12.75">
      <c r="A1053" s="76"/>
    </row>
    <row r="1054" ht="12.75">
      <c r="A1054" s="76"/>
    </row>
    <row r="1055" ht="12.75">
      <c r="A1055" s="76"/>
    </row>
    <row r="1056" ht="12.75">
      <c r="A1056" s="76"/>
    </row>
    <row r="1057" ht="12.75">
      <c r="A1057" s="76"/>
    </row>
    <row r="1058" ht="12.75">
      <c r="A1058" s="76"/>
    </row>
    <row r="1059" ht="12.75">
      <c r="A1059" s="76"/>
    </row>
    <row r="1060" ht="12.75">
      <c r="A1060" s="76"/>
    </row>
    <row r="1061" ht="12.75">
      <c r="A1061" s="76"/>
    </row>
    <row r="1062" ht="12.75">
      <c r="A1062" s="76"/>
    </row>
    <row r="1063" ht="12.75">
      <c r="A1063" s="76"/>
    </row>
    <row r="1064" ht="12.75">
      <c r="A1064" s="76"/>
    </row>
    <row r="1065" ht="12.75">
      <c r="A1065" s="76"/>
    </row>
    <row r="1066" ht="12.75">
      <c r="A1066" s="76"/>
    </row>
    <row r="1067" ht="12.75">
      <c r="A1067" s="76"/>
    </row>
    <row r="1068" ht="12.75">
      <c r="A1068" s="76"/>
    </row>
    <row r="1069" ht="12.75">
      <c r="A1069" s="76"/>
    </row>
    <row r="1070" ht="12.75">
      <c r="A1070" s="76"/>
    </row>
    <row r="1071" ht="12.75">
      <c r="A1071" s="76"/>
    </row>
    <row r="1072" ht="12.75">
      <c r="A1072" s="76"/>
    </row>
    <row r="1073" ht="12.75">
      <c r="A1073" s="76"/>
    </row>
    <row r="1074" ht="12.75">
      <c r="A1074" s="76"/>
    </row>
    <row r="1075" ht="12.75">
      <c r="A1075" s="76"/>
    </row>
    <row r="1076" ht="12.75">
      <c r="A1076" s="76"/>
    </row>
    <row r="1077" ht="12.75">
      <c r="A1077" s="76"/>
    </row>
    <row r="1078" ht="12.75">
      <c r="A1078" s="76"/>
    </row>
    <row r="1079" ht="12.75">
      <c r="A1079" s="76"/>
    </row>
    <row r="1080" ht="12.75">
      <c r="A1080" s="76"/>
    </row>
    <row r="1081" ht="12.75">
      <c r="A1081" s="76"/>
    </row>
    <row r="1082" ht="12.75">
      <c r="A1082" s="76"/>
    </row>
    <row r="1083" ht="12.75">
      <c r="A1083" s="76"/>
    </row>
    <row r="1084" ht="12.75">
      <c r="A1084" s="76"/>
    </row>
    <row r="1085" ht="12.75">
      <c r="A1085" s="76"/>
    </row>
    <row r="1086" ht="12.75">
      <c r="A1086" s="76"/>
    </row>
    <row r="1087" ht="12.75">
      <c r="A1087" s="76"/>
    </row>
    <row r="1088" ht="12.75">
      <c r="A1088" s="76"/>
    </row>
    <row r="1089" ht="12.75">
      <c r="A1089" s="76"/>
    </row>
    <row r="1090" ht="12.75">
      <c r="A1090" s="76"/>
    </row>
    <row r="1091" ht="12.75">
      <c r="A1091" s="76"/>
    </row>
    <row r="1092" ht="12.75">
      <c r="A1092" s="76"/>
    </row>
    <row r="1093" ht="12.75">
      <c r="A1093" s="76"/>
    </row>
    <row r="1094" ht="12.75">
      <c r="A1094" s="76"/>
    </row>
    <row r="1095" ht="12.75">
      <c r="A1095" s="76"/>
    </row>
    <row r="1096" ht="12.75">
      <c r="A1096" s="76"/>
    </row>
    <row r="1097" ht="12.75">
      <c r="A1097" s="76"/>
    </row>
    <row r="1098" ht="12.75">
      <c r="A1098" s="76"/>
    </row>
    <row r="1099" ht="12.75">
      <c r="A1099" s="76"/>
    </row>
    <row r="1100" ht="12.75">
      <c r="A1100" s="76"/>
    </row>
    <row r="1101" ht="12.75">
      <c r="A1101" s="76"/>
    </row>
    <row r="1102" ht="12.75">
      <c r="A1102" s="76"/>
    </row>
    <row r="1103" ht="12.75">
      <c r="A1103" s="76"/>
    </row>
    <row r="1104" ht="12.75">
      <c r="A1104" s="76"/>
    </row>
    <row r="1105" ht="12.75">
      <c r="A1105" s="76"/>
    </row>
    <row r="1106" ht="12.75">
      <c r="A1106" s="76"/>
    </row>
    <row r="1107" ht="12.75">
      <c r="A1107" s="76"/>
    </row>
    <row r="1108" ht="12.75">
      <c r="A1108" s="76"/>
    </row>
    <row r="1109" ht="12.75">
      <c r="A1109" s="76"/>
    </row>
    <row r="1110" ht="12.75">
      <c r="A1110" s="76"/>
    </row>
    <row r="1111" ht="12.75">
      <c r="A1111" s="76"/>
    </row>
    <row r="1112" ht="12.75">
      <c r="A1112" s="76"/>
    </row>
    <row r="1113" ht="12.75">
      <c r="A1113" s="76"/>
    </row>
    <row r="1114" ht="12.75">
      <c r="A1114" s="76"/>
    </row>
    <row r="1115" ht="12.75">
      <c r="A1115" s="76"/>
    </row>
    <row r="1116" ht="12.75">
      <c r="A1116" s="76"/>
    </row>
    <row r="1117" ht="12.75">
      <c r="A1117" s="76"/>
    </row>
    <row r="1118" ht="12.75">
      <c r="A1118" s="76"/>
    </row>
    <row r="1119" ht="12.75">
      <c r="A1119" s="76"/>
    </row>
    <row r="1120" ht="12.75">
      <c r="A1120" s="76"/>
    </row>
    <row r="1121" ht="12.75">
      <c r="A1121" s="76"/>
    </row>
    <row r="1122" ht="12.75">
      <c r="A1122" s="76"/>
    </row>
    <row r="1123" ht="12.75">
      <c r="A1123" s="76"/>
    </row>
    <row r="1124" ht="12.75">
      <c r="A1124" s="76"/>
    </row>
    <row r="1125" ht="12.75">
      <c r="A1125" s="76"/>
    </row>
    <row r="1126" ht="12.75">
      <c r="A1126" s="76"/>
    </row>
    <row r="1127" ht="12.75">
      <c r="A1127" s="76"/>
    </row>
    <row r="1128" ht="12.75">
      <c r="A1128" s="76"/>
    </row>
    <row r="1129" ht="12.75">
      <c r="A1129" s="76"/>
    </row>
    <row r="1130" ht="12.75">
      <c r="A1130" s="76"/>
    </row>
    <row r="1131" ht="12.75">
      <c r="A1131" s="76"/>
    </row>
    <row r="1132" ht="12.75">
      <c r="A1132" s="76"/>
    </row>
    <row r="1133" ht="12.75">
      <c r="A1133" s="76"/>
    </row>
    <row r="1134" ht="12.75">
      <c r="A1134" s="76"/>
    </row>
    <row r="1135" ht="12.75">
      <c r="A1135" s="76"/>
    </row>
    <row r="1136" ht="12.75">
      <c r="A1136" s="76"/>
    </row>
    <row r="1137" ht="12.75">
      <c r="A1137" s="76"/>
    </row>
    <row r="1138" ht="12.75">
      <c r="A1138" s="76"/>
    </row>
    <row r="1139" ht="12.75">
      <c r="A1139" s="76"/>
    </row>
    <row r="1140" ht="12.75">
      <c r="A1140" s="76"/>
    </row>
    <row r="1141" ht="12.75">
      <c r="A1141" s="76"/>
    </row>
    <row r="1142" ht="12.75">
      <c r="A1142" s="76"/>
    </row>
    <row r="1143" ht="12.75">
      <c r="A1143" s="76"/>
    </row>
    <row r="1144" ht="12.75">
      <c r="A1144" s="76"/>
    </row>
    <row r="1145" ht="12.75">
      <c r="A1145" s="76"/>
    </row>
    <row r="1146" ht="12.75">
      <c r="A1146" s="76"/>
    </row>
    <row r="1147" ht="12.75">
      <c r="A1147" s="76"/>
    </row>
    <row r="1148" ht="12.75">
      <c r="A1148" s="76"/>
    </row>
    <row r="1149" ht="12.75">
      <c r="A1149" s="76"/>
    </row>
    <row r="1150" ht="12.75">
      <c r="A1150" s="76"/>
    </row>
    <row r="1151" ht="12.75">
      <c r="A1151" s="76"/>
    </row>
    <row r="1152" ht="12.75">
      <c r="A1152" s="76"/>
    </row>
    <row r="1153" ht="12.75">
      <c r="A1153" s="76"/>
    </row>
    <row r="1154" ht="12.75">
      <c r="A1154" s="76"/>
    </row>
    <row r="1155" ht="12.75">
      <c r="A1155" s="76"/>
    </row>
    <row r="1156" ht="12.75">
      <c r="A1156" s="76"/>
    </row>
    <row r="1157" ht="12.75">
      <c r="A1157" s="76"/>
    </row>
    <row r="1158" ht="12.75">
      <c r="A1158" s="76"/>
    </row>
    <row r="1159" ht="12.75">
      <c r="A1159" s="76"/>
    </row>
    <row r="1160" ht="12.75">
      <c r="A1160" s="76"/>
    </row>
    <row r="1161" ht="12.75">
      <c r="A1161" s="76"/>
    </row>
    <row r="1162" ht="12.75">
      <c r="A1162" s="76"/>
    </row>
    <row r="1163" ht="12.75">
      <c r="A1163" s="76"/>
    </row>
    <row r="1164" ht="12.75">
      <c r="A1164" s="76"/>
    </row>
    <row r="1165" ht="12.75">
      <c r="A1165" s="76"/>
    </row>
    <row r="1166" ht="12.75">
      <c r="A1166" s="76"/>
    </row>
    <row r="1167" ht="12.75">
      <c r="A1167" s="76"/>
    </row>
    <row r="1168" ht="12.75">
      <c r="A1168" s="76"/>
    </row>
    <row r="1169" ht="12.75">
      <c r="A1169" s="76"/>
    </row>
    <row r="1170" ht="12.75">
      <c r="A1170" s="76"/>
    </row>
    <row r="1171" ht="12.75">
      <c r="A1171" s="76"/>
    </row>
    <row r="1172" ht="12.75">
      <c r="A1172" s="76"/>
    </row>
    <row r="1173" ht="12.75">
      <c r="A1173" s="76"/>
    </row>
    <row r="1174" ht="12.75">
      <c r="A1174" s="76"/>
    </row>
    <row r="1175" ht="12.75">
      <c r="A1175" s="76"/>
    </row>
    <row r="1176" ht="12.75">
      <c r="A1176" s="76"/>
    </row>
    <row r="1177" ht="12.75">
      <c r="A1177" s="76"/>
    </row>
    <row r="1178" ht="12.75">
      <c r="A1178" s="76"/>
    </row>
    <row r="1179" ht="12.75">
      <c r="A1179" s="76"/>
    </row>
    <row r="1180" ht="12.75">
      <c r="A1180" s="76"/>
    </row>
    <row r="1181" ht="12.75">
      <c r="A1181" s="76"/>
    </row>
    <row r="1182" ht="12.75">
      <c r="A1182" s="76"/>
    </row>
    <row r="1183" ht="12.75">
      <c r="A1183" s="76"/>
    </row>
    <row r="1184" ht="12.75">
      <c r="A1184" s="76"/>
    </row>
    <row r="1185" ht="12.75">
      <c r="A1185" s="76"/>
    </row>
    <row r="1186" ht="12.75">
      <c r="A1186" s="76"/>
    </row>
    <row r="1187" ht="12.75">
      <c r="A1187" s="76"/>
    </row>
    <row r="1188" ht="12.75">
      <c r="A1188" s="76"/>
    </row>
    <row r="1189" ht="12.75">
      <c r="A1189" s="76"/>
    </row>
    <row r="1190" ht="12.75">
      <c r="A1190" s="76"/>
    </row>
    <row r="1191" ht="12.75">
      <c r="A1191" s="76"/>
    </row>
    <row r="1192" ht="12.75">
      <c r="A1192" s="76"/>
    </row>
    <row r="1193" ht="12.75">
      <c r="A1193" s="76"/>
    </row>
    <row r="1194" ht="12.75">
      <c r="A1194" s="76"/>
    </row>
    <row r="1195" ht="12.75">
      <c r="A1195" s="76"/>
    </row>
    <row r="1196" ht="12.75">
      <c r="A1196" s="76"/>
    </row>
    <row r="1197" ht="12.75">
      <c r="A1197" s="76"/>
    </row>
    <row r="1198" ht="12.75">
      <c r="A1198" s="76"/>
    </row>
    <row r="1199" ht="12.75">
      <c r="A1199" s="76"/>
    </row>
    <row r="1200" ht="12.75">
      <c r="A1200" s="76"/>
    </row>
    <row r="1201" ht="12.75">
      <c r="A1201" s="76"/>
    </row>
    <row r="1202" ht="12.75">
      <c r="A1202" s="76"/>
    </row>
    <row r="1203" ht="12.75">
      <c r="A1203" s="76"/>
    </row>
    <row r="1204" ht="12.75">
      <c r="A1204" s="76"/>
    </row>
    <row r="1205" ht="12.75">
      <c r="A1205" s="76"/>
    </row>
    <row r="1206" ht="12.75">
      <c r="A1206" s="76"/>
    </row>
    <row r="1207" ht="12.75">
      <c r="A1207" s="76"/>
    </row>
    <row r="1208" ht="12.75">
      <c r="A1208" s="76"/>
    </row>
    <row r="1209" ht="12.75">
      <c r="A1209" s="76"/>
    </row>
    <row r="1210" ht="12.75">
      <c r="A1210" s="76"/>
    </row>
    <row r="1211" ht="12.75">
      <c r="A1211" s="76"/>
    </row>
    <row r="1212" ht="12.75">
      <c r="A1212" s="76"/>
    </row>
    <row r="1213" ht="12.75">
      <c r="A1213" s="76"/>
    </row>
    <row r="1214" ht="12.75">
      <c r="A1214" s="76"/>
    </row>
    <row r="1215" ht="12.75">
      <c r="A1215" s="76"/>
    </row>
    <row r="1216" ht="12.75">
      <c r="A1216" s="76"/>
    </row>
    <row r="1217" ht="12.75">
      <c r="A1217" s="76"/>
    </row>
    <row r="1218" ht="12.75">
      <c r="A1218" s="76"/>
    </row>
    <row r="1219" ht="12.75">
      <c r="A1219" s="76"/>
    </row>
    <row r="1220" ht="12.75">
      <c r="A1220" s="76"/>
    </row>
    <row r="1221" ht="12.75">
      <c r="A1221" s="76"/>
    </row>
    <row r="1222" ht="12.75">
      <c r="A1222" s="76"/>
    </row>
    <row r="1223" ht="12.75">
      <c r="A1223" s="76"/>
    </row>
    <row r="1224" ht="12.75">
      <c r="A1224" s="76"/>
    </row>
    <row r="1225" ht="12.75">
      <c r="A1225" s="76"/>
    </row>
    <row r="1226" ht="12.75">
      <c r="A1226" s="76"/>
    </row>
    <row r="1227" ht="12.75">
      <c r="A1227" s="76"/>
    </row>
    <row r="1228" ht="12.75">
      <c r="A1228" s="76"/>
    </row>
    <row r="1229" ht="12.75">
      <c r="A1229" s="76"/>
    </row>
    <row r="1230" ht="12.75">
      <c r="A1230" s="76"/>
    </row>
    <row r="1231" ht="12.75">
      <c r="A1231" s="76"/>
    </row>
    <row r="1232" ht="12.75">
      <c r="A1232" s="76"/>
    </row>
    <row r="1233" ht="12.75">
      <c r="A1233" s="76"/>
    </row>
    <row r="1234" ht="12.75">
      <c r="A1234" s="76"/>
    </row>
    <row r="1235" ht="12.75">
      <c r="A1235" s="76"/>
    </row>
    <row r="1236" ht="12.75">
      <c r="A1236" s="76"/>
    </row>
    <row r="1237" ht="12.75">
      <c r="A1237" s="76"/>
    </row>
    <row r="1238" ht="12.75">
      <c r="A1238" s="76"/>
    </row>
    <row r="1239" ht="12.75">
      <c r="A1239" s="76"/>
    </row>
    <row r="1240" ht="12.75">
      <c r="A1240" s="76"/>
    </row>
    <row r="1241" ht="12.75">
      <c r="A1241" s="76"/>
    </row>
    <row r="1242" ht="12.75">
      <c r="A1242" s="76"/>
    </row>
    <row r="1243" ht="12.75">
      <c r="A1243" s="76"/>
    </row>
    <row r="1244" ht="12.75">
      <c r="A1244" s="76"/>
    </row>
    <row r="1245" ht="12.75">
      <c r="A1245" s="76"/>
    </row>
    <row r="1246" ht="12.75">
      <c r="A1246" s="76"/>
    </row>
    <row r="1247" ht="12.75">
      <c r="A1247" s="76"/>
    </row>
    <row r="1248" ht="12.75">
      <c r="A1248" s="76"/>
    </row>
    <row r="1249" ht="12.75">
      <c r="A1249" s="76"/>
    </row>
    <row r="1250" ht="12.75">
      <c r="A1250" s="76"/>
    </row>
    <row r="1251" ht="12.75">
      <c r="A1251" s="76"/>
    </row>
    <row r="1252" ht="12.75">
      <c r="A1252" s="76"/>
    </row>
    <row r="1253" ht="12.75">
      <c r="A1253" s="76"/>
    </row>
    <row r="1254" ht="12.75">
      <c r="A1254" s="76"/>
    </row>
    <row r="1255" ht="12.75">
      <c r="A1255" s="76"/>
    </row>
    <row r="1256" ht="12.75">
      <c r="A1256" s="76"/>
    </row>
    <row r="1257" ht="12.75">
      <c r="A1257" s="76"/>
    </row>
    <row r="1258" ht="12.75">
      <c r="A1258" s="76"/>
    </row>
    <row r="1259" ht="12.75">
      <c r="A1259" s="76"/>
    </row>
    <row r="1260" ht="12.75">
      <c r="A1260" s="76"/>
    </row>
    <row r="1261" ht="12.75">
      <c r="A1261" s="76"/>
    </row>
    <row r="1262" ht="12.75">
      <c r="A1262" s="76"/>
    </row>
    <row r="1263" ht="12.75">
      <c r="A1263" s="76"/>
    </row>
    <row r="1264" ht="12.75">
      <c r="A1264" s="76"/>
    </row>
    <row r="1265" ht="12.75">
      <c r="A1265" s="76"/>
    </row>
    <row r="1266" ht="12.75">
      <c r="A1266" s="76"/>
    </row>
    <row r="1267" ht="12.75">
      <c r="A1267" s="76"/>
    </row>
    <row r="1268" ht="12.75">
      <c r="A1268" s="76"/>
    </row>
    <row r="1269" ht="12.75">
      <c r="A1269" s="76"/>
    </row>
    <row r="1270" ht="12.75">
      <c r="A1270" s="76"/>
    </row>
    <row r="1271" ht="12.75">
      <c r="A1271" s="76"/>
    </row>
    <row r="1272" ht="12.75">
      <c r="A1272" s="76"/>
    </row>
    <row r="1273" ht="12.75">
      <c r="A1273" s="76"/>
    </row>
    <row r="1274" ht="12.75">
      <c r="A1274" s="76"/>
    </row>
    <row r="1275" ht="12.75">
      <c r="A1275" s="76"/>
    </row>
    <row r="1276" ht="12.75">
      <c r="A1276" s="76"/>
    </row>
    <row r="1277" ht="12.75">
      <c r="A1277" s="76"/>
    </row>
    <row r="1278" ht="12.75">
      <c r="A1278" s="76"/>
    </row>
    <row r="1279" ht="12.75">
      <c r="A1279" s="76"/>
    </row>
    <row r="1280" ht="12.75">
      <c r="A1280" s="76"/>
    </row>
    <row r="1281" ht="12.75">
      <c r="A1281" s="76"/>
    </row>
    <row r="1282" ht="12.75">
      <c r="A1282" s="76"/>
    </row>
    <row r="1283" ht="12.75">
      <c r="A1283" s="76"/>
    </row>
    <row r="1284" ht="12.75">
      <c r="A1284" s="76"/>
    </row>
    <row r="1285" ht="12.75">
      <c r="A1285" s="76"/>
    </row>
    <row r="1286" ht="12.75">
      <c r="A1286" s="76"/>
    </row>
    <row r="1287" ht="12.75">
      <c r="A1287" s="76"/>
    </row>
    <row r="1288" ht="12.75">
      <c r="A1288" s="76"/>
    </row>
    <row r="1289" ht="12.75">
      <c r="A1289" s="76"/>
    </row>
    <row r="1290" ht="12.75">
      <c r="A1290" s="76"/>
    </row>
    <row r="1291" ht="12.75">
      <c r="A1291" s="76"/>
    </row>
    <row r="1292" ht="12.75">
      <c r="A1292" s="76"/>
    </row>
    <row r="1293" ht="12.75">
      <c r="A1293" s="76"/>
    </row>
    <row r="1294" ht="12.75">
      <c r="A1294" s="76"/>
    </row>
    <row r="1295" ht="12.75">
      <c r="A1295" s="76"/>
    </row>
    <row r="1296" ht="12.75">
      <c r="A1296" s="76"/>
    </row>
    <row r="1297" ht="12.75">
      <c r="A1297" s="76"/>
    </row>
    <row r="1298" ht="12.75">
      <c r="A1298" s="76"/>
    </row>
    <row r="1299" ht="12.75">
      <c r="A1299" s="76"/>
    </row>
    <row r="1300" ht="12.75">
      <c r="A1300" s="76"/>
    </row>
    <row r="1301" ht="12.75">
      <c r="A1301" s="76"/>
    </row>
    <row r="1302" ht="12.75">
      <c r="A1302" s="76"/>
    </row>
    <row r="1303" ht="12.75">
      <c r="A1303" s="76"/>
    </row>
    <row r="1304" ht="12.75">
      <c r="A1304" s="76"/>
    </row>
    <row r="1305" ht="12.75">
      <c r="A1305" s="76"/>
    </row>
    <row r="1306" ht="12.75">
      <c r="A1306" s="76"/>
    </row>
    <row r="1307" ht="12.75">
      <c r="A1307" s="76"/>
    </row>
    <row r="1308" ht="12.75">
      <c r="A1308" s="76"/>
    </row>
    <row r="1309" ht="12.75">
      <c r="A1309" s="76"/>
    </row>
    <row r="1310" ht="12.75">
      <c r="A1310" s="76"/>
    </row>
    <row r="1311" ht="12.75">
      <c r="A1311" s="76"/>
    </row>
    <row r="1312" ht="12.75">
      <c r="A1312" s="76"/>
    </row>
    <row r="1313" ht="12.75">
      <c r="A1313" s="76"/>
    </row>
    <row r="1314" ht="12.75">
      <c r="A1314" s="76"/>
    </row>
    <row r="1315" ht="12.75">
      <c r="A1315" s="76"/>
    </row>
    <row r="1316" ht="12.75">
      <c r="A1316" s="76"/>
    </row>
    <row r="1317" ht="12.75">
      <c r="A1317" s="76"/>
    </row>
    <row r="1318" ht="12.75">
      <c r="A1318" s="76"/>
    </row>
    <row r="1319" ht="12.75">
      <c r="A1319" s="76"/>
    </row>
    <row r="1320" ht="12.75">
      <c r="A1320" s="76"/>
    </row>
    <row r="1321" ht="12.75">
      <c r="A1321" s="76"/>
    </row>
    <row r="1322" ht="12.75">
      <c r="A1322" s="76"/>
    </row>
    <row r="1323" ht="12.75">
      <c r="A1323" s="76"/>
    </row>
    <row r="1324" ht="12.75">
      <c r="A1324" s="76"/>
    </row>
    <row r="1325" ht="12.75">
      <c r="A1325" s="76"/>
    </row>
    <row r="1326" ht="12.75">
      <c r="A1326" s="76"/>
    </row>
    <row r="1327" ht="12.75">
      <c r="A1327" s="76"/>
    </row>
    <row r="1328" ht="12.75">
      <c r="A1328" s="76"/>
    </row>
    <row r="1329" ht="12.75">
      <c r="A1329" s="76"/>
    </row>
    <row r="1330" ht="12.75">
      <c r="A1330" s="76"/>
    </row>
    <row r="1331" ht="12.75">
      <c r="A1331" s="76"/>
    </row>
    <row r="1332" ht="12.75">
      <c r="A1332" s="76"/>
    </row>
    <row r="1333" ht="12.75">
      <c r="A1333" s="76"/>
    </row>
    <row r="1334" ht="12.75">
      <c r="A1334" s="76"/>
    </row>
    <row r="1335" ht="12.75">
      <c r="A1335" s="76"/>
    </row>
    <row r="1336" ht="12.75">
      <c r="A1336" s="76"/>
    </row>
    <row r="1337" ht="12.75">
      <c r="A1337" s="76"/>
    </row>
    <row r="1338" ht="12.75">
      <c r="A1338" s="76"/>
    </row>
    <row r="1339" ht="12.75">
      <c r="A1339" s="76"/>
    </row>
    <row r="1340" ht="12.75">
      <c r="A1340" s="76"/>
    </row>
    <row r="1341" ht="12.75">
      <c r="A1341" s="76"/>
    </row>
    <row r="1342" ht="12.75">
      <c r="A1342" s="76"/>
    </row>
    <row r="1343" ht="12.75">
      <c r="A1343" s="76"/>
    </row>
    <row r="1344" ht="12.75">
      <c r="A1344" s="76"/>
    </row>
    <row r="1345" ht="12.75">
      <c r="A1345" s="76"/>
    </row>
    <row r="1346" ht="12.75">
      <c r="A1346" s="76"/>
    </row>
    <row r="1347" ht="12.75">
      <c r="A1347" s="76"/>
    </row>
    <row r="1348" ht="12.75">
      <c r="A1348" s="76"/>
    </row>
    <row r="1349" ht="12.75">
      <c r="A1349" s="76"/>
    </row>
    <row r="1350" ht="12.75">
      <c r="A1350" s="76"/>
    </row>
    <row r="1351" ht="12.75">
      <c r="A1351" s="76"/>
    </row>
    <row r="1352" ht="12.75">
      <c r="A1352" s="76"/>
    </row>
    <row r="1353" ht="12.75">
      <c r="A1353" s="76"/>
    </row>
    <row r="1354" ht="12.75">
      <c r="A1354" s="76"/>
    </row>
    <row r="1355" ht="12.75">
      <c r="A1355" s="76"/>
    </row>
    <row r="1356" ht="12.75">
      <c r="A1356" s="76"/>
    </row>
    <row r="1357" ht="12.75">
      <c r="A1357" s="76"/>
    </row>
    <row r="1358" ht="12.75">
      <c r="A1358" s="76"/>
    </row>
    <row r="1359" ht="12.75">
      <c r="A1359" s="76"/>
    </row>
    <row r="1360" ht="12.75">
      <c r="A1360" s="76"/>
    </row>
    <row r="1361" ht="12.75">
      <c r="A1361" s="76"/>
    </row>
    <row r="1362" ht="12.75">
      <c r="A1362" s="76"/>
    </row>
    <row r="1363" ht="12.75">
      <c r="A1363" s="76"/>
    </row>
    <row r="1364" ht="12.75">
      <c r="A1364" s="76"/>
    </row>
    <row r="1365" ht="12.75">
      <c r="A1365" s="76"/>
    </row>
    <row r="1366" ht="12.75">
      <c r="A1366" s="76"/>
    </row>
    <row r="1367" ht="12.75">
      <c r="A1367" s="76"/>
    </row>
    <row r="1368" ht="12.75">
      <c r="A1368" s="76"/>
    </row>
    <row r="1369" ht="12.75">
      <c r="A1369" s="76"/>
    </row>
    <row r="1370" ht="12.75">
      <c r="A1370" s="76"/>
    </row>
    <row r="1371" ht="12.75">
      <c r="A1371" s="76"/>
    </row>
    <row r="1372" ht="12.75">
      <c r="A1372" s="76"/>
    </row>
    <row r="1373" ht="12.75">
      <c r="A1373" s="76"/>
    </row>
    <row r="1374" ht="12.75">
      <c r="A1374" s="76"/>
    </row>
    <row r="1375" ht="12.75">
      <c r="A1375" s="76"/>
    </row>
    <row r="1376" ht="12.75">
      <c r="A1376" s="76"/>
    </row>
    <row r="1377" ht="12.75">
      <c r="A1377" s="76"/>
    </row>
    <row r="1378" ht="12.75">
      <c r="A1378" s="76"/>
    </row>
    <row r="1379" ht="12.75">
      <c r="A1379" s="76"/>
    </row>
    <row r="1380" ht="12.75">
      <c r="A1380" s="76"/>
    </row>
    <row r="1381" ht="12.75">
      <c r="A1381" s="76"/>
    </row>
    <row r="1382" ht="12.75">
      <c r="A1382" s="76"/>
    </row>
    <row r="1383" ht="12.75">
      <c r="A1383" s="76"/>
    </row>
    <row r="1384" ht="12.75">
      <c r="A1384" s="76"/>
    </row>
    <row r="1385" ht="12.75">
      <c r="A1385" s="76"/>
    </row>
    <row r="1386" ht="12.75">
      <c r="A1386" s="76"/>
    </row>
    <row r="1387" ht="12.75">
      <c r="A1387" s="76"/>
    </row>
    <row r="1388" ht="12.75">
      <c r="A1388" s="76"/>
    </row>
    <row r="1389" ht="12.75">
      <c r="A1389" s="76"/>
    </row>
    <row r="1390" ht="12.75">
      <c r="A1390" s="76"/>
    </row>
    <row r="1391" ht="12.75">
      <c r="A1391" s="76"/>
    </row>
    <row r="1392" ht="12.75">
      <c r="A1392" s="76"/>
    </row>
    <row r="1393" ht="12.75">
      <c r="A1393" s="76"/>
    </row>
    <row r="1394" ht="12.75">
      <c r="A1394" s="76"/>
    </row>
    <row r="1395" ht="12.75">
      <c r="A1395" s="76"/>
    </row>
    <row r="1396" ht="12.75">
      <c r="A1396" s="76"/>
    </row>
    <row r="1397" ht="12.75">
      <c r="A1397" s="76"/>
    </row>
    <row r="1398" ht="12.75">
      <c r="A1398" s="76"/>
    </row>
    <row r="1399" ht="12.75">
      <c r="A1399" s="76"/>
    </row>
    <row r="1400" ht="12.75">
      <c r="A1400" s="76"/>
    </row>
    <row r="1401" ht="12.75">
      <c r="A1401" s="76"/>
    </row>
    <row r="1402" ht="12.75">
      <c r="A1402" s="76"/>
    </row>
    <row r="1403" ht="12.75">
      <c r="A1403" s="76"/>
    </row>
    <row r="1404" ht="12.75">
      <c r="A1404" s="76"/>
    </row>
    <row r="1405" ht="12.75">
      <c r="A1405" s="76"/>
    </row>
    <row r="1406" ht="12.75">
      <c r="A1406" s="76"/>
    </row>
    <row r="1407" ht="12.75">
      <c r="A1407" s="76"/>
    </row>
    <row r="1408" ht="12.75">
      <c r="A1408" s="76"/>
    </row>
    <row r="1409" ht="12.75">
      <c r="A1409" s="76"/>
    </row>
    <row r="1410" ht="12.75">
      <c r="A1410" s="76"/>
    </row>
    <row r="1411" ht="12.75">
      <c r="A1411" s="76"/>
    </row>
    <row r="1412" ht="12.75">
      <c r="A1412" s="76"/>
    </row>
    <row r="1413" ht="12.75">
      <c r="A1413" s="76"/>
    </row>
    <row r="1414" ht="12.75">
      <c r="A1414" s="76"/>
    </row>
    <row r="1415" ht="12.75">
      <c r="A1415" s="76"/>
    </row>
    <row r="1416" ht="12.75">
      <c r="A1416" s="76"/>
    </row>
    <row r="1417" ht="12.75">
      <c r="A1417" s="76"/>
    </row>
    <row r="1418" ht="12.75">
      <c r="A1418" s="76"/>
    </row>
    <row r="1419" ht="12.75">
      <c r="A1419" s="76"/>
    </row>
    <row r="1420" ht="12.75">
      <c r="A1420" s="76"/>
    </row>
    <row r="1421" ht="12.75">
      <c r="A1421" s="76"/>
    </row>
    <row r="1422" ht="12.75">
      <c r="A1422" s="76"/>
    </row>
    <row r="1423" ht="12.75">
      <c r="A1423" s="76"/>
    </row>
    <row r="1424" ht="12.75">
      <c r="A1424" s="76"/>
    </row>
    <row r="1425" ht="12.75">
      <c r="A1425" s="76"/>
    </row>
    <row r="1426" ht="12.75">
      <c r="A1426" s="76"/>
    </row>
    <row r="1427" ht="12.75">
      <c r="A1427" s="76"/>
    </row>
    <row r="1428" ht="12.75">
      <c r="A1428" s="76"/>
    </row>
    <row r="1429" ht="12.75">
      <c r="A1429" s="76"/>
    </row>
    <row r="1430" ht="12.75">
      <c r="A1430" s="76"/>
    </row>
    <row r="1431" ht="12.75">
      <c r="A1431" s="76"/>
    </row>
    <row r="1432" ht="12.75">
      <c r="A1432" s="76"/>
    </row>
    <row r="1433" ht="12.75">
      <c r="A1433" s="76"/>
    </row>
    <row r="1434" ht="12.75">
      <c r="A1434" s="76"/>
    </row>
    <row r="1435" ht="12.75">
      <c r="A1435" s="76"/>
    </row>
    <row r="1436" ht="12.75">
      <c r="A1436" s="76"/>
    </row>
    <row r="1437" ht="12.75">
      <c r="A1437" s="76"/>
    </row>
    <row r="1438" ht="12.75">
      <c r="A1438" s="76"/>
    </row>
    <row r="1439" ht="12.75">
      <c r="A1439" s="76"/>
    </row>
    <row r="1440" ht="12.75">
      <c r="A1440" s="76"/>
    </row>
    <row r="1441" ht="12.75">
      <c r="A1441" s="76"/>
    </row>
    <row r="1442" ht="12.75">
      <c r="A1442" s="76"/>
    </row>
    <row r="1443" ht="12.75">
      <c r="A1443" s="76"/>
    </row>
    <row r="1444" ht="12.75">
      <c r="A1444" s="76"/>
    </row>
    <row r="1445" ht="12.75">
      <c r="A1445" s="76"/>
    </row>
    <row r="1446" ht="12.75">
      <c r="A1446" s="76"/>
    </row>
    <row r="1447" ht="12.75">
      <c r="A1447" s="76"/>
    </row>
    <row r="1448" ht="12.75">
      <c r="A1448" s="76"/>
    </row>
    <row r="1449" ht="12.75">
      <c r="A1449" s="76"/>
    </row>
    <row r="1450" ht="12.75">
      <c r="A1450" s="76"/>
    </row>
    <row r="1451" ht="12.75">
      <c r="A1451" s="76"/>
    </row>
    <row r="1452" ht="12.75">
      <c r="A1452" s="76"/>
    </row>
    <row r="1453" ht="12.75">
      <c r="A1453" s="76"/>
    </row>
    <row r="1454" ht="12.75">
      <c r="A1454" s="76"/>
    </row>
    <row r="1455" ht="12.75">
      <c r="A1455" s="76"/>
    </row>
    <row r="1456" ht="12.75">
      <c r="A1456" s="76"/>
    </row>
    <row r="1457" ht="12.75">
      <c r="A1457" s="76"/>
    </row>
    <row r="1458" ht="12.75">
      <c r="A1458" s="76"/>
    </row>
    <row r="1459" ht="12.75">
      <c r="A1459" s="76"/>
    </row>
    <row r="1460" ht="12.75">
      <c r="A1460" s="76"/>
    </row>
    <row r="1461" ht="12.75">
      <c r="A1461" s="76"/>
    </row>
    <row r="1462" ht="12.75">
      <c r="A1462" s="76"/>
    </row>
    <row r="1463" ht="12.75">
      <c r="A1463" s="76"/>
    </row>
    <row r="1464" ht="12.75">
      <c r="A1464" s="76"/>
    </row>
    <row r="1465" ht="12.75">
      <c r="A1465" s="76"/>
    </row>
    <row r="1466" ht="12.75">
      <c r="A1466" s="76"/>
    </row>
    <row r="1467" ht="12.75">
      <c r="A1467" s="76"/>
    </row>
    <row r="1468" ht="12.75">
      <c r="A1468" s="76"/>
    </row>
    <row r="1469" ht="12.75">
      <c r="A1469" s="76"/>
    </row>
    <row r="1470" ht="12.75">
      <c r="A1470" s="76"/>
    </row>
    <row r="1471" ht="12.75">
      <c r="A1471" s="76"/>
    </row>
    <row r="1472" ht="12.75">
      <c r="A1472" s="76"/>
    </row>
    <row r="1473" ht="12.75">
      <c r="A1473" s="76"/>
    </row>
    <row r="1474" ht="12.75">
      <c r="A1474" s="76"/>
    </row>
    <row r="1475" ht="12.75">
      <c r="A1475" s="76"/>
    </row>
    <row r="1476" ht="12.75">
      <c r="A1476" s="76"/>
    </row>
    <row r="1477" ht="12.75">
      <c r="A1477" s="76"/>
    </row>
    <row r="1478" ht="12.75">
      <c r="A1478" s="76"/>
    </row>
    <row r="1479" ht="12.75">
      <c r="A1479" s="76"/>
    </row>
    <row r="1480" ht="12.75">
      <c r="A1480" s="76"/>
    </row>
    <row r="1481" ht="12.75">
      <c r="A1481" s="76"/>
    </row>
    <row r="1482" ht="12.75">
      <c r="A1482" s="76"/>
    </row>
    <row r="1483" ht="12.75">
      <c r="A1483" s="76"/>
    </row>
    <row r="1484" ht="12.75">
      <c r="A1484" s="76"/>
    </row>
    <row r="1485" ht="12.75">
      <c r="A1485" s="76"/>
    </row>
    <row r="1486" ht="12.75">
      <c r="A1486" s="76"/>
    </row>
    <row r="1487" ht="12.75">
      <c r="A1487" s="76"/>
    </row>
    <row r="1488" ht="12.75">
      <c r="A1488" s="76"/>
    </row>
    <row r="1489" ht="12.75">
      <c r="A1489" s="76"/>
    </row>
    <row r="1490" ht="12.75">
      <c r="A1490" s="76"/>
    </row>
    <row r="1491" ht="12.75">
      <c r="A1491" s="76"/>
    </row>
    <row r="1492" ht="12.75">
      <c r="A1492" s="76"/>
    </row>
    <row r="1493" ht="12.75">
      <c r="A1493" s="76"/>
    </row>
    <row r="1494" ht="12.75">
      <c r="A1494" s="76"/>
    </row>
    <row r="1495" ht="12.75">
      <c r="A1495" s="76"/>
    </row>
    <row r="1496" ht="12.75">
      <c r="A1496" s="76"/>
    </row>
    <row r="1497" ht="12.75">
      <c r="A1497" s="76"/>
    </row>
    <row r="1498" ht="12.75">
      <c r="A1498" s="76"/>
    </row>
    <row r="1499" ht="12.75">
      <c r="A1499" s="76"/>
    </row>
    <row r="1500" ht="12.75">
      <c r="A1500" s="76"/>
    </row>
    <row r="1501" ht="12.75">
      <c r="A1501" s="76"/>
    </row>
    <row r="1502" ht="12.75">
      <c r="A1502" s="76"/>
    </row>
    <row r="1503" ht="12.75">
      <c r="A1503" s="76"/>
    </row>
    <row r="1504" ht="12.75">
      <c r="A1504" s="76"/>
    </row>
    <row r="1505" ht="12.75">
      <c r="A1505" s="76"/>
    </row>
    <row r="1506" ht="12.75">
      <c r="A1506" s="76"/>
    </row>
    <row r="1507" ht="12.75">
      <c r="A1507" s="76"/>
    </row>
    <row r="1508" ht="12.75">
      <c r="A1508" s="76"/>
    </row>
    <row r="1509" ht="12.75">
      <c r="A1509" s="76"/>
    </row>
    <row r="1510" ht="12.75">
      <c r="A1510" s="76"/>
    </row>
    <row r="1511" ht="12.75">
      <c r="A1511" s="76"/>
    </row>
    <row r="1512" ht="12.75">
      <c r="A1512" s="76"/>
    </row>
    <row r="1513" ht="12.75">
      <c r="A1513" s="76"/>
    </row>
    <row r="1514" ht="12.75">
      <c r="A1514" s="76"/>
    </row>
    <row r="1515" ht="12.75">
      <c r="A1515" s="76"/>
    </row>
    <row r="1516" ht="12.75">
      <c r="A1516" s="76"/>
    </row>
    <row r="1517" ht="12.75">
      <c r="A1517" s="76"/>
    </row>
    <row r="1518" ht="12.75">
      <c r="A1518" s="76"/>
    </row>
    <row r="1519" ht="12.75">
      <c r="A1519" s="76"/>
    </row>
    <row r="1520" ht="12.75">
      <c r="A1520" s="76"/>
    </row>
    <row r="1521" ht="12.75">
      <c r="A1521" s="76"/>
    </row>
    <row r="1522" ht="12.75">
      <c r="A1522" s="76"/>
    </row>
    <row r="1523" ht="12.75">
      <c r="A1523" s="76"/>
    </row>
    <row r="1524" ht="12.75">
      <c r="A1524" s="76"/>
    </row>
    <row r="1525" ht="12.75">
      <c r="A1525" s="76"/>
    </row>
    <row r="1526" ht="12.75">
      <c r="A1526" s="76"/>
    </row>
    <row r="1527" ht="12.75">
      <c r="A1527" s="76"/>
    </row>
    <row r="1528" ht="12.75">
      <c r="A1528" s="76"/>
    </row>
    <row r="1529" ht="12.75">
      <c r="A1529" s="76"/>
    </row>
    <row r="1530" ht="12.75">
      <c r="A1530" s="76"/>
    </row>
    <row r="1531" ht="12.75">
      <c r="A1531" s="76"/>
    </row>
    <row r="1532" ht="12.75">
      <c r="A1532" s="76"/>
    </row>
    <row r="1533" ht="12.75">
      <c r="A1533" s="76"/>
    </row>
    <row r="1534" ht="12.75">
      <c r="A1534" s="76"/>
    </row>
    <row r="1535" ht="12.75">
      <c r="A1535" s="76"/>
    </row>
    <row r="1536" ht="12.75">
      <c r="A1536" s="76"/>
    </row>
    <row r="1537" ht="12.75">
      <c r="A1537" s="76"/>
    </row>
    <row r="1538" ht="12.75">
      <c r="A1538" s="76"/>
    </row>
    <row r="1539" ht="12.75">
      <c r="A1539" s="76"/>
    </row>
    <row r="1540" ht="12.75">
      <c r="A1540" s="76"/>
    </row>
    <row r="1541" ht="12.75">
      <c r="A1541" s="76"/>
    </row>
    <row r="1542" ht="12.75">
      <c r="A1542" s="76"/>
    </row>
    <row r="1543" ht="12.75">
      <c r="A1543" s="76"/>
    </row>
    <row r="1544" ht="12.75">
      <c r="A1544" s="76"/>
    </row>
    <row r="1545" ht="12.75">
      <c r="A1545" s="76"/>
    </row>
    <row r="1546" ht="12.75">
      <c r="A1546" s="76"/>
    </row>
    <row r="1547" ht="12.75">
      <c r="A1547" s="76"/>
    </row>
    <row r="1548" ht="12.75">
      <c r="A1548" s="76"/>
    </row>
    <row r="1549" ht="12.75">
      <c r="A1549" s="76"/>
    </row>
    <row r="1550" ht="12.75">
      <c r="A1550" s="76"/>
    </row>
    <row r="1551" ht="12.75">
      <c r="A1551" s="76"/>
    </row>
    <row r="1552" ht="12.75">
      <c r="A1552" s="76"/>
    </row>
    <row r="1553" ht="12.75">
      <c r="A1553" s="76"/>
    </row>
    <row r="1554" ht="12.75">
      <c r="A1554" s="76"/>
    </row>
    <row r="1555" ht="12.75">
      <c r="A1555" s="76"/>
    </row>
    <row r="1556" ht="12.75">
      <c r="A1556" s="76"/>
    </row>
    <row r="1557" ht="12.75">
      <c r="A1557" s="76"/>
    </row>
    <row r="1558" ht="12.75">
      <c r="A1558" s="76"/>
    </row>
    <row r="1559" ht="12.75">
      <c r="A1559" s="76"/>
    </row>
    <row r="1560" ht="12.75">
      <c r="A1560" s="76"/>
    </row>
    <row r="1561" ht="12.75">
      <c r="A1561" s="76"/>
    </row>
    <row r="1562" ht="12.75">
      <c r="A1562" s="76"/>
    </row>
    <row r="1563" ht="12.75">
      <c r="A1563" s="76"/>
    </row>
    <row r="1564" ht="12.75">
      <c r="A1564" s="76"/>
    </row>
    <row r="1565" ht="12.75">
      <c r="A1565" s="76"/>
    </row>
    <row r="1566" ht="12.75">
      <c r="A1566" s="76"/>
    </row>
    <row r="1567" ht="12.75">
      <c r="A1567" s="76"/>
    </row>
    <row r="1568" ht="12.75">
      <c r="A1568" s="76"/>
    </row>
    <row r="1569" ht="12.75">
      <c r="A1569" s="76"/>
    </row>
    <row r="1570" ht="12.75">
      <c r="A1570" s="76"/>
    </row>
    <row r="1571" ht="12.75">
      <c r="A1571" s="76"/>
    </row>
    <row r="1572" ht="12.75">
      <c r="A1572" s="76"/>
    </row>
    <row r="1573" ht="12.75">
      <c r="A1573" s="76"/>
    </row>
    <row r="1574" ht="12.75">
      <c r="A1574" s="76"/>
    </row>
    <row r="1575" ht="12.75">
      <c r="A1575" s="76"/>
    </row>
    <row r="1576" ht="12.75">
      <c r="A1576" s="76"/>
    </row>
    <row r="1577" ht="12.75">
      <c r="A1577" s="76"/>
    </row>
    <row r="1578" ht="12.75">
      <c r="A1578" s="76"/>
    </row>
    <row r="1579" ht="12.75">
      <c r="A1579" s="76"/>
    </row>
    <row r="1580" ht="12.75">
      <c r="A1580" s="76"/>
    </row>
    <row r="1581" ht="12.75">
      <c r="A1581" s="76"/>
    </row>
    <row r="1582" ht="12.75">
      <c r="A1582" s="76"/>
    </row>
    <row r="1583" ht="12.75">
      <c r="A1583" s="76"/>
    </row>
    <row r="1584" ht="12.75">
      <c r="A1584" s="76"/>
    </row>
    <row r="1585" ht="12.75">
      <c r="A1585" s="76"/>
    </row>
    <row r="1586" ht="12.75">
      <c r="A1586" s="76"/>
    </row>
    <row r="1587" ht="12.75">
      <c r="A1587" s="76"/>
    </row>
    <row r="1588" ht="12.75">
      <c r="A1588" s="76"/>
    </row>
    <row r="1589" ht="12.75">
      <c r="A1589" s="76"/>
    </row>
    <row r="1590" ht="12.75">
      <c r="A1590" s="76"/>
    </row>
    <row r="1591" ht="12.75">
      <c r="A1591" s="76"/>
    </row>
    <row r="1592" ht="12.75">
      <c r="A1592" s="76"/>
    </row>
    <row r="1593" ht="12.75">
      <c r="A1593" s="76"/>
    </row>
    <row r="1594" ht="12.75">
      <c r="A1594" s="76"/>
    </row>
    <row r="1595" ht="12.75">
      <c r="A1595" s="76"/>
    </row>
    <row r="1596" ht="12.75">
      <c r="A1596" s="76"/>
    </row>
    <row r="1597" ht="12.75">
      <c r="A1597" s="76"/>
    </row>
    <row r="1598" ht="12.75">
      <c r="A1598" s="76"/>
    </row>
    <row r="1599" ht="12.75">
      <c r="A1599" s="76"/>
    </row>
    <row r="1600" ht="12.75">
      <c r="A1600" s="76"/>
    </row>
    <row r="1601" ht="12.75">
      <c r="A1601" s="76"/>
    </row>
    <row r="1602" ht="12.75">
      <c r="A1602" s="76"/>
    </row>
    <row r="1603" ht="12.75">
      <c r="A1603" s="76"/>
    </row>
    <row r="1604" ht="12.75">
      <c r="A1604" s="76"/>
    </row>
    <row r="1605" ht="12.75">
      <c r="A1605" s="76"/>
    </row>
    <row r="1606" ht="12.75">
      <c r="A1606" s="76"/>
    </row>
    <row r="1607" ht="12.75">
      <c r="A1607" s="76"/>
    </row>
    <row r="1608" ht="12.75">
      <c r="A1608" s="76"/>
    </row>
    <row r="1609" ht="12.75">
      <c r="A1609" s="76"/>
    </row>
    <row r="1610" ht="12.75">
      <c r="A1610" s="76"/>
    </row>
    <row r="1611" ht="12.75">
      <c r="A1611" s="76"/>
    </row>
    <row r="1612" ht="12.75">
      <c r="A1612" s="76"/>
    </row>
    <row r="1613" ht="12.75">
      <c r="A1613" s="76"/>
    </row>
    <row r="1614" ht="12.75">
      <c r="A1614" s="76"/>
    </row>
    <row r="1615" ht="12.75">
      <c r="A1615" s="76"/>
    </row>
    <row r="1616" ht="12.75">
      <c r="A1616" s="76"/>
    </row>
    <row r="1617" ht="12.75">
      <c r="A1617" s="76"/>
    </row>
    <row r="1618" ht="12.75">
      <c r="A1618" s="76"/>
    </row>
    <row r="1619" ht="12.75">
      <c r="A1619" s="76"/>
    </row>
    <row r="1620" ht="12.75">
      <c r="A1620" s="76"/>
    </row>
    <row r="1621" ht="12.75">
      <c r="A1621" s="76"/>
    </row>
    <row r="1622" ht="12.75">
      <c r="A1622" s="76"/>
    </row>
    <row r="1623" ht="12.75">
      <c r="A1623" s="76"/>
    </row>
    <row r="1624" ht="12.75">
      <c r="A1624" s="76"/>
    </row>
    <row r="1625" ht="12.75">
      <c r="A1625" s="76"/>
    </row>
    <row r="1626" ht="12.75">
      <c r="A1626" s="76"/>
    </row>
    <row r="1627" ht="12.75">
      <c r="A1627" s="76"/>
    </row>
    <row r="1628" ht="12.75">
      <c r="A1628" s="76"/>
    </row>
    <row r="1629" ht="12.75">
      <c r="A1629" s="76"/>
    </row>
    <row r="1630" ht="12.75">
      <c r="A1630" s="76"/>
    </row>
    <row r="1631" ht="12.75">
      <c r="A1631" s="76"/>
    </row>
    <row r="1632" ht="12.75">
      <c r="A1632" s="76"/>
    </row>
    <row r="1633" ht="12.75">
      <c r="A1633" s="76"/>
    </row>
    <row r="1634" ht="12.75">
      <c r="A1634" s="76"/>
    </row>
    <row r="1635" ht="12.75">
      <c r="A1635" s="76"/>
    </row>
    <row r="1636" ht="12.75">
      <c r="A1636" s="76"/>
    </row>
    <row r="1637" ht="12.75">
      <c r="A1637" s="76"/>
    </row>
    <row r="1638" ht="12.75">
      <c r="A1638" s="76"/>
    </row>
    <row r="1639" ht="12.75">
      <c r="A1639" s="76"/>
    </row>
    <row r="1640" ht="12.75">
      <c r="A1640" s="76"/>
    </row>
    <row r="1641" ht="12.75">
      <c r="A1641" s="76"/>
    </row>
    <row r="1642" ht="12.75">
      <c r="A1642" s="76"/>
    </row>
    <row r="1643" ht="12.75">
      <c r="A1643" s="76"/>
    </row>
    <row r="1644" ht="12.75">
      <c r="A1644" s="76"/>
    </row>
    <row r="1645" ht="12.75">
      <c r="A1645" s="76"/>
    </row>
    <row r="1646" ht="12.75">
      <c r="A1646" s="76"/>
    </row>
    <row r="1647" ht="12.75">
      <c r="A1647" s="76"/>
    </row>
    <row r="1648" ht="12.75">
      <c r="A1648" s="76"/>
    </row>
    <row r="1649" ht="12.75">
      <c r="A1649" s="76"/>
    </row>
    <row r="1650" ht="12.75">
      <c r="A1650" s="76"/>
    </row>
    <row r="1651" ht="12.75">
      <c r="A1651" s="76"/>
    </row>
    <row r="1652" ht="12.75">
      <c r="A1652" s="76"/>
    </row>
    <row r="1653" ht="12.75">
      <c r="A1653" s="76"/>
    </row>
    <row r="1654" ht="12.75">
      <c r="A1654" s="76"/>
    </row>
    <row r="1655" ht="12.75">
      <c r="A1655" s="76"/>
    </row>
    <row r="1656" ht="12.75">
      <c r="A1656" s="76"/>
    </row>
    <row r="1657" ht="12.75">
      <c r="A1657" s="76"/>
    </row>
    <row r="1658" ht="12.75">
      <c r="A1658" s="76"/>
    </row>
    <row r="1659" ht="12.75">
      <c r="A1659" s="76"/>
    </row>
    <row r="1660" ht="12.75">
      <c r="A1660" s="76"/>
    </row>
    <row r="1661" ht="12.75">
      <c r="A1661" s="76"/>
    </row>
    <row r="1662" ht="12.75">
      <c r="A1662" s="76"/>
    </row>
    <row r="1663" ht="12.75">
      <c r="A1663" s="76"/>
    </row>
    <row r="1664" ht="12.75">
      <c r="A1664" s="76"/>
    </row>
    <row r="1665" ht="12.75">
      <c r="A1665" s="76"/>
    </row>
    <row r="1666" ht="12.75">
      <c r="A1666" s="76"/>
    </row>
    <row r="1667" ht="12.75">
      <c r="A1667" s="76"/>
    </row>
    <row r="1668" ht="12.75">
      <c r="A1668" s="76"/>
    </row>
    <row r="1669" ht="12.75">
      <c r="A1669" s="76"/>
    </row>
    <row r="1670" ht="12.75">
      <c r="A1670" s="76"/>
    </row>
    <row r="1671" ht="12.75">
      <c r="A1671" s="76"/>
    </row>
    <row r="1672" ht="12.75">
      <c r="A1672" s="76"/>
    </row>
    <row r="1673" ht="12.75">
      <c r="A1673" s="76"/>
    </row>
    <row r="1674" ht="12.75">
      <c r="A1674" s="76"/>
    </row>
    <row r="1675" ht="12.75">
      <c r="A1675" s="76"/>
    </row>
    <row r="1676" ht="12.75">
      <c r="A1676" s="76"/>
    </row>
    <row r="1677" ht="12.75">
      <c r="A1677" s="76"/>
    </row>
    <row r="1678" ht="12.75">
      <c r="A1678" s="76"/>
    </row>
    <row r="1679" ht="12.75">
      <c r="A1679" s="76"/>
    </row>
    <row r="1680" ht="12.75">
      <c r="A1680" s="76"/>
    </row>
    <row r="1681" ht="12.75">
      <c r="A1681" s="76"/>
    </row>
    <row r="1682" ht="12.75">
      <c r="A1682" s="76"/>
    </row>
    <row r="1683" ht="12.75">
      <c r="A1683" s="76"/>
    </row>
    <row r="1684" ht="12.75">
      <c r="A1684" s="76"/>
    </row>
    <row r="1685" ht="12.75">
      <c r="A1685" s="76"/>
    </row>
    <row r="1686" ht="12.75">
      <c r="A1686" s="76"/>
    </row>
    <row r="1687" ht="12.75">
      <c r="A1687" s="76"/>
    </row>
    <row r="1688" ht="12.75">
      <c r="A1688" s="76"/>
    </row>
    <row r="1689" ht="12.75">
      <c r="A1689" s="76"/>
    </row>
    <row r="1690" ht="12.75">
      <c r="A1690" s="76"/>
    </row>
    <row r="1691" ht="12.75">
      <c r="A1691" s="76"/>
    </row>
    <row r="1692" ht="12.75">
      <c r="A1692" s="76"/>
    </row>
    <row r="1693" ht="12.75">
      <c r="A1693" s="76"/>
    </row>
    <row r="1694" ht="12.75">
      <c r="A1694" s="76"/>
    </row>
    <row r="1695" ht="12.75">
      <c r="A1695" s="76"/>
    </row>
    <row r="1696" ht="12.75">
      <c r="A1696" s="76"/>
    </row>
    <row r="1697" ht="12.75">
      <c r="A1697" s="76"/>
    </row>
  </sheetData>
  <mergeCells count="33">
    <mergeCell ref="B64:J64"/>
    <mergeCell ref="B7:J7"/>
    <mergeCell ref="B10:J10"/>
    <mergeCell ref="B13:J13"/>
    <mergeCell ref="B17:J17"/>
    <mergeCell ref="B8:J8"/>
    <mergeCell ref="B21:J21"/>
    <mergeCell ref="B25:J25"/>
    <mergeCell ref="B27:J27"/>
    <mergeCell ref="B29:J29"/>
    <mergeCell ref="B32:J32"/>
    <mergeCell ref="B43:J43"/>
    <mergeCell ref="B47:J47"/>
    <mergeCell ref="B51:J51"/>
    <mergeCell ref="B63:J63"/>
    <mergeCell ref="B96:J96"/>
    <mergeCell ref="F81:G81"/>
    <mergeCell ref="H81:I81"/>
    <mergeCell ref="F83:G83"/>
    <mergeCell ref="H83:I83"/>
    <mergeCell ref="B92:J92"/>
    <mergeCell ref="B72:J72"/>
    <mergeCell ref="B68:P68"/>
    <mergeCell ref="B76:J76"/>
    <mergeCell ref="B106:J106"/>
    <mergeCell ref="B88:J88"/>
    <mergeCell ref="B135:J135"/>
    <mergeCell ref="B100:J101"/>
    <mergeCell ref="B139:J139"/>
    <mergeCell ref="B108:J108"/>
    <mergeCell ref="C109:J109"/>
    <mergeCell ref="B127:J127"/>
    <mergeCell ref="B131:J131"/>
  </mergeCells>
  <printOptions/>
  <pageMargins left="0.5" right="0" top="0.5" bottom="0.25" header="0.5" footer="0.5"/>
  <pageSetup horizontalDpi="300" verticalDpi="300" orientation="portrait" scale="79" r:id="rId1"/>
  <rowBreaks count="2" manualBreakCount="2">
    <brk id="55" max="255" man="1"/>
    <brk id="10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Ornapaper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theresa</cp:lastModifiedBy>
  <cp:lastPrinted>2006-02-20T07:44:08Z</cp:lastPrinted>
  <dcterms:created xsi:type="dcterms:W3CDTF">2003-04-25T08:03:48Z</dcterms:created>
  <dcterms:modified xsi:type="dcterms:W3CDTF">2006-02-20T07:45:14Z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-1279164575</vt:i4>
  </property>
  <property fmtid="{D5CDD505-2E9C-101B-9397-08002B2CF9AE}" pid="4" name="_EmailSubje">
    <vt:lpwstr>Qtr 4 Year 2005 announcement</vt:lpwstr>
  </property>
  <property fmtid="{D5CDD505-2E9C-101B-9397-08002B2CF9AE}" pid="5" name="_AuthorEma">
    <vt:lpwstr>theresa@tpc.com.my</vt:lpwstr>
  </property>
  <property fmtid="{D5CDD505-2E9C-101B-9397-08002B2CF9AE}" pid="6" name="_AuthorEmailDisplayNa">
    <vt:lpwstr>Theresa</vt:lpwstr>
  </property>
</Properties>
</file>